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35" windowHeight="9331"/>
  </bookViews>
  <sheets>
    <sheet name="1.项目预算申请表(空白）" sheetId="5" r:id="rId1"/>
  </sheets>
  <definedNames>
    <definedName name="_xlnm.Print_Area" localSheetId="0">'1.项目预算申请表(空白）'!$B$1:$L$41</definedName>
    <definedName name="_xlnm.Print_Titles" localSheetId="0">'1.项目预算申请表(空白）'!$1:$14</definedName>
  </definedNames>
  <calcPr calcId="144525" concurrentCalc="0"/>
</workbook>
</file>

<file path=xl/comments1.xml><?xml version="1.0" encoding="utf-8"?>
<comments xmlns="http://schemas.openxmlformats.org/spreadsheetml/2006/main">
  <authors>
    <author>think</author>
  </authors>
  <commentList>
    <comment ref="F15" authorId="0">
      <text>
        <r>
          <rPr>
            <b/>
            <sz val="9"/>
            <rFont val="宋体"/>
            <charset val="134"/>
          </rPr>
          <t>think:</t>
        </r>
        <r>
          <rPr>
            <sz val="9"/>
            <rFont val="宋体"/>
            <charset val="134"/>
          </rPr>
          <t xml:space="preserve">
输入岗位</t>
        </r>
      </text>
    </comment>
    <comment ref="F16" authorId="0">
      <text>
        <r>
          <rPr>
            <b/>
            <sz val="9"/>
            <rFont val="宋体"/>
            <charset val="134"/>
          </rPr>
          <t>think:</t>
        </r>
        <r>
          <rPr>
            <sz val="9"/>
            <rFont val="宋体"/>
            <charset val="134"/>
          </rPr>
          <t xml:space="preserve">
输入岗位</t>
        </r>
      </text>
    </comment>
    <comment ref="F17" authorId="0">
      <text>
        <r>
          <rPr>
            <b/>
            <sz val="9"/>
            <rFont val="宋体"/>
            <charset val="134"/>
          </rPr>
          <t>think:</t>
        </r>
        <r>
          <rPr>
            <sz val="9"/>
            <rFont val="宋体"/>
            <charset val="134"/>
          </rPr>
          <t xml:space="preserve">
输入岗位</t>
        </r>
      </text>
    </comment>
    <comment ref="F18" authorId="0">
      <text>
        <r>
          <rPr>
            <b/>
            <sz val="9"/>
            <rFont val="宋体"/>
            <charset val="134"/>
          </rPr>
          <t>think:</t>
        </r>
        <r>
          <rPr>
            <sz val="9"/>
            <rFont val="宋体"/>
            <charset val="134"/>
          </rPr>
          <t xml:space="preserve">
输入岗位</t>
        </r>
      </text>
    </comment>
    <comment ref="F19" authorId="0">
      <text>
        <r>
          <rPr>
            <b/>
            <sz val="9"/>
            <rFont val="宋体"/>
            <charset val="134"/>
          </rPr>
          <t>think:</t>
        </r>
        <r>
          <rPr>
            <sz val="9"/>
            <rFont val="宋体"/>
            <charset val="134"/>
          </rPr>
          <t xml:space="preserve">
输入岗位</t>
        </r>
      </text>
    </comment>
  </commentList>
</comments>
</file>

<file path=xl/sharedStrings.xml><?xml version="1.0" encoding="utf-8"?>
<sst xmlns="http://schemas.openxmlformats.org/spreadsheetml/2006/main" count="78" uniqueCount="61">
  <si>
    <t>附件3</t>
  </si>
  <si>
    <t>2022年总第十二期福田区社会建设专项资金项目预算明细表</t>
  </si>
  <si>
    <t>申请机构(盖章）</t>
  </si>
  <si>
    <t>项目名称：</t>
  </si>
  <si>
    <t>标识</t>
  </si>
  <si>
    <t>A</t>
  </si>
  <si>
    <t>资金来源</t>
  </si>
  <si>
    <t>项目总预算</t>
  </si>
  <si>
    <t>check</t>
  </si>
  <si>
    <t>费用类型</t>
  </si>
  <si>
    <t>申请专项资金</t>
  </si>
  <si>
    <t>占比</t>
  </si>
  <si>
    <t>专项资金</t>
  </si>
  <si>
    <t>人员支出</t>
  </si>
  <si>
    <t>自筹社会资金</t>
  </si>
  <si>
    <t>活动费用</t>
  </si>
  <si>
    <t>社会物资</t>
  </si>
  <si>
    <t>项目支持费</t>
  </si>
  <si>
    <t>税金</t>
  </si>
  <si>
    <t>合计</t>
  </si>
  <si>
    <t>单位：元</t>
  </si>
  <si>
    <t>序号</t>
  </si>
  <si>
    <t>编号</t>
  </si>
  <si>
    <t>费用名称</t>
  </si>
  <si>
    <t>工作内容</t>
  </si>
  <si>
    <t>工作量</t>
  </si>
  <si>
    <t>人员单价</t>
  </si>
  <si>
    <t>计算依据</t>
  </si>
  <si>
    <t>预算金额</t>
  </si>
  <si>
    <t>项目产出</t>
  </si>
  <si>
    <t>B</t>
  </si>
  <si>
    <t>C</t>
  </si>
  <si>
    <t>D</t>
  </si>
  <si>
    <t>E</t>
  </si>
  <si>
    <t>F</t>
  </si>
  <si>
    <t>G</t>
  </si>
  <si>
    <t>H</t>
  </si>
  <si>
    <t>I</t>
  </si>
  <si>
    <t>J=G*H</t>
  </si>
  <si>
    <t>K</t>
  </si>
  <si>
    <t>一、人员成本</t>
  </si>
  <si>
    <t>二、活动费用</t>
  </si>
  <si>
    <t>活动名称</t>
  </si>
  <si>
    <t>数量</t>
  </si>
  <si>
    <t>单价</t>
  </si>
  <si>
    <t>—</t>
  </si>
  <si>
    <t>不可预见费</t>
  </si>
  <si>
    <t>（二）*2%</t>
  </si>
  <si>
    <t>三、项目支持费</t>
  </si>
  <si>
    <t>（一+二）*10%</t>
  </si>
  <si>
    <t>四、税金</t>
  </si>
  <si>
    <t>（一+二+三）*税率</t>
  </si>
  <si>
    <t>小规模：3.56%
一般纳税人：6.56%</t>
  </si>
  <si>
    <t>填写说明(请仔细阅读)：</t>
  </si>
  <si>
    <t>一、填写与正确性复核说明：</t>
  </si>
  <si>
    <t>1.整个表格，可加行，不可加列或删除列。</t>
  </si>
  <si>
    <t>2.D10单元格合计=表格总项目预算。H10=申请专项资金总金额。</t>
  </si>
  <si>
    <t>二、费用比例说明：（以下比例、计算期数以申请专项资金为基础）</t>
  </si>
  <si>
    <t>1.项目宣传传播费：包括宣传资料印刷、媒体传播等，费用不超过活动（第二大类）的10%。
2.项目管理人员、督导(专家)等费用的合计不超过活动（二大类）的20%。
3.不可预见费：不超过活动费用（第二大类）的2%。
4.项目支持费：用于组织开展项目过程中产生的间接费用，如后勤人员补贴、通讯等，总项目支持费不超过（一+二）的10%。需列明具体什么支持费。
5.税金仅支持申请专项资金产生的税，根据机构纳税性质(小规模纳税人或一般纳税人)选择适当的税率，计算公式：（一+二+三）*税率。
6.以上比例，计算依据仅用申请专项资金的金额，不包括其他社会资源。</t>
  </si>
  <si>
    <r>
      <rPr>
        <b/>
        <sz val="11"/>
        <color theme="1"/>
        <rFont val="华文细黑"/>
        <charset val="134"/>
      </rPr>
      <t>三、预算组织说明：</t>
    </r>
    <r>
      <rPr>
        <sz val="11"/>
        <color theme="1"/>
        <rFont val="华文细黑"/>
        <charset val="134"/>
      </rPr>
      <t>项目预算由四大列组成：第一大类：人员成本；第二大类：服务活动费用；第三大类：项目支持费；第四大类：税。</t>
    </r>
  </si>
  <si>
    <t>1.B列资金来源三选一，分另为专项资金、自筹社会资助资金、社会物资。不可手动填写，在相应的单元格下拉选择。
2.C列费用类型四选一，分别为人员支出、活动费用、项目支持费及税金，不可手动填写，点相应的单元格选择。
3.1.B列资金来源四选一，分另为专项资金、社会资助资金、社会物资估值、自筹。不可手动填写，在相应的单元格下拉选择。
2.C列费用类型四选一，分别为人员支出、活动费用、项目支持及税金，不可手动填写，点相应的单元格选择。
3.D列为各费用的序号，每个费用的序号都是唯一，不可重复使用同一个序号。各类费用序号由连续数字产生；
4.E费用名称为四大类型费用下的各细项费用，如第一大类人员支出分为项目执行人员、项目主管、项目督导（顾问）等，根据下拉单元格中的内容选择。第二大类活动费用的活动名称，须与项目申请书的活动名称（内容）一致，每个活动对应独立的预算。
5.F列工作内容或费用名称：工作内容指人员成本中每个对应的工作人员具体完成什么事务。费用名称指每个活动所需要产生的必要费用，由编制人员直接填写。
6.D5-D8行的数据与表格中的数据保持一致，由公式自动产生。
7.M列的产出必须与项目申请书列明的产出一致。（可直接拷贝项目书的产出）</t>
  </si>
</sst>
</file>

<file path=xl/styles.xml><?xml version="1.0" encoding="utf-8"?>
<styleSheet xmlns="http://schemas.openxmlformats.org/spreadsheetml/2006/main">
  <numFmts count="9">
    <numFmt numFmtId="176" formatCode="#,##0;[Red]#,##0"/>
    <numFmt numFmtId="177" formatCode="_ [$¥-804]* #,##0.00_ ;_ [$¥-804]* \-#,##0.00_ ;_ [$¥-804]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_ \¥* #,##0.00_ ;_ \¥* \-#,##0.00_ ;_ \¥* &quot;-&quot;??_ ;_ @_ "/>
    <numFmt numFmtId="41" formatCode="_ * #,##0_ ;_ * \-#,##0_ ;_ * &quot;-&quot;_ ;_ @_ "/>
    <numFmt numFmtId="43" formatCode="_ * #,##0.00_ ;_ * \-#,##0.00_ ;_ * &quot;-&quot;??_ ;_ @_ "/>
    <numFmt numFmtId="179" formatCode="#,##0.00;[Red]#,##0.00"/>
    <numFmt numFmtId="180" formatCode="#,##0.00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华文细黑"/>
      <charset val="134"/>
    </font>
    <font>
      <sz val="11"/>
      <color theme="1"/>
      <name val="华文细黑"/>
      <charset val="134"/>
    </font>
    <font>
      <b/>
      <sz val="14"/>
      <color theme="1"/>
      <name val="华文细黑"/>
      <charset val="134"/>
    </font>
    <font>
      <b/>
      <sz val="10"/>
      <color theme="1"/>
      <name val="华文细黑"/>
      <charset val="134"/>
    </font>
    <font>
      <b/>
      <sz val="11"/>
      <color theme="1"/>
      <name val="华文细黑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medium">
        <color auto="true"/>
      </top>
      <bottom style="medium">
        <color auto="true"/>
      </bottom>
      <diagonal/>
    </border>
    <border>
      <left/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/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177" fontId="0" fillId="0" borderId="0">
      <alignment vertical="center"/>
    </xf>
    <xf numFmtId="178" fontId="0" fillId="0" borderId="0" applyFont="false" applyFill="false" applyBorder="false" applyAlignment="false" applyProtection="false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0" fillId="15" borderId="20" applyNumberFormat="false" applyAlignment="false" applyProtection="false">
      <alignment vertical="center"/>
    </xf>
    <xf numFmtId="0" fontId="13" fillId="7" borderId="17" applyNumberFormat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8" fillId="0" borderId="2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0" borderId="21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4" fillId="0" borderId="22" applyNumberFormat="false" applyFill="false" applyAlignment="false" applyProtection="false">
      <alignment vertical="center"/>
    </xf>
    <xf numFmtId="0" fontId="16" fillId="0" borderId="18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8" fillId="0" borderId="1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0" fillId="21" borderId="23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9" fillId="15" borderId="16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5" borderId="16" applyNumberForma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</cellStyleXfs>
  <cellXfs count="118">
    <xf numFmtId="177" fontId="0" fillId="0" borderId="0" xfId="0">
      <alignment vertical="center"/>
    </xf>
    <xf numFmtId="177" fontId="1" fillId="0" borderId="0" xfId="0" applyFont="true" applyProtection="true">
      <alignment vertical="center"/>
      <protection locked="false"/>
    </xf>
    <xf numFmtId="177" fontId="2" fillId="0" borderId="0" xfId="0" applyFont="true" applyProtection="true">
      <alignment vertical="center"/>
      <protection locked="false"/>
    </xf>
    <xf numFmtId="177" fontId="3" fillId="0" borderId="0" xfId="0" applyFont="true" applyFill="true" applyProtection="true">
      <alignment vertical="center"/>
      <protection hidden="true"/>
    </xf>
    <xf numFmtId="177" fontId="1" fillId="0" borderId="0" xfId="0" applyFont="true" applyFill="true" applyProtection="true">
      <alignment vertical="center"/>
      <protection locked="false"/>
    </xf>
    <xf numFmtId="177" fontId="3" fillId="0" borderId="0" xfId="0" applyNumberFormat="true" applyFont="true" applyFill="true" applyAlignment="true" applyProtection="true">
      <alignment vertical="center"/>
      <protection locked="false"/>
    </xf>
    <xf numFmtId="177" fontId="0" fillId="0" borderId="0" xfId="0" applyFill="true" applyProtection="true">
      <alignment vertical="center"/>
      <protection locked="false"/>
    </xf>
    <xf numFmtId="177" fontId="0" fillId="0" borderId="0" xfId="0" applyProtection="true">
      <alignment vertical="center"/>
      <protection locked="false"/>
    </xf>
    <xf numFmtId="0" fontId="0" fillId="0" borderId="0" xfId="0" applyNumberFormat="true" applyProtection="true">
      <alignment vertical="center"/>
      <protection locked="false"/>
    </xf>
    <xf numFmtId="177" fontId="0" fillId="0" borderId="0" xfId="0" applyAlignment="true" applyProtection="true">
      <alignment horizontal="center" vertical="center"/>
      <protection locked="false"/>
    </xf>
    <xf numFmtId="179" fontId="0" fillId="0" borderId="0" xfId="0" applyNumberFormat="true" applyProtection="true">
      <alignment vertical="center"/>
      <protection locked="false"/>
    </xf>
    <xf numFmtId="177" fontId="4" fillId="0" borderId="0" xfId="0" applyFont="true" applyProtection="true">
      <alignment vertical="center"/>
      <protection locked="false"/>
    </xf>
    <xf numFmtId="177" fontId="5" fillId="0" borderId="0" xfId="0" applyFont="true" applyProtection="true">
      <alignment vertical="center"/>
      <protection locked="false"/>
    </xf>
    <xf numFmtId="177" fontId="1" fillId="0" borderId="0" xfId="0" applyNumberFormat="true" applyFont="true" applyProtection="true">
      <alignment vertical="center"/>
      <protection locked="false"/>
    </xf>
    <xf numFmtId="177" fontId="6" fillId="2" borderId="0" xfId="3" applyFont="true" applyFill="true" applyAlignment="true" applyProtection="true">
      <alignment horizontal="center" vertical="center"/>
      <protection locked="false"/>
    </xf>
    <xf numFmtId="177" fontId="2" fillId="0" borderId="0" xfId="0" applyNumberFormat="true" applyFont="true" applyProtection="true">
      <alignment vertical="center"/>
      <protection locked="false"/>
    </xf>
    <xf numFmtId="177" fontId="7" fillId="0" borderId="0" xfId="0" applyNumberFormat="true" applyFont="true" applyProtection="true">
      <alignment vertical="center"/>
      <protection locked="false"/>
    </xf>
    <xf numFmtId="177" fontId="7" fillId="0" borderId="0" xfId="0" applyFont="true" applyProtection="true">
      <alignment vertical="center"/>
      <protection locked="false"/>
    </xf>
    <xf numFmtId="43" fontId="7" fillId="0" borderId="0" xfId="23" applyFont="true" applyProtection="true">
      <alignment vertical="center"/>
      <protection locked="false"/>
    </xf>
    <xf numFmtId="177" fontId="3" fillId="0" borderId="0" xfId="0" applyNumberFormat="true" applyFont="true" applyFill="true" applyProtection="true">
      <alignment vertical="center"/>
      <protection hidden="true"/>
    </xf>
    <xf numFmtId="177" fontId="4" fillId="0" borderId="0" xfId="0" applyNumberFormat="true" applyFont="true" applyFill="true" applyAlignment="true" applyProtection="true">
      <alignment horizontal="center" vertical="center"/>
      <protection hidden="true"/>
    </xf>
    <xf numFmtId="177" fontId="4" fillId="0" borderId="0" xfId="0" applyNumberFormat="true" applyFont="true" applyFill="true" applyAlignment="true" applyProtection="true">
      <alignment horizontal="left" vertical="center"/>
      <protection hidden="true"/>
    </xf>
    <xf numFmtId="43" fontId="4" fillId="0" borderId="0" xfId="23" applyFont="true" applyFill="true" applyProtection="true">
      <alignment vertical="center"/>
      <protection hidden="true"/>
    </xf>
    <xf numFmtId="177" fontId="4" fillId="0" borderId="0" xfId="0" applyNumberFormat="true" applyFont="true" applyFill="true" applyProtection="true">
      <alignment vertical="center"/>
      <protection hidden="true"/>
    </xf>
    <xf numFmtId="43" fontId="4" fillId="0" borderId="0" xfId="23" applyFont="true" applyFill="true" applyAlignment="true" applyProtection="true">
      <alignment horizontal="center" vertical="center"/>
      <protection hidden="true"/>
    </xf>
    <xf numFmtId="0" fontId="4" fillId="0" borderId="0" xfId="0" applyNumberFormat="true" applyFont="true" applyFill="true" applyAlignment="true" applyProtection="true">
      <alignment horizontal="center" vertical="center"/>
      <protection hidden="true"/>
    </xf>
    <xf numFmtId="177" fontId="7" fillId="0" borderId="0" xfId="0" applyNumberFormat="true" applyFont="true" applyFill="true" applyAlignment="true" applyProtection="true">
      <alignment horizontal="left" vertical="center"/>
      <protection hidden="true"/>
    </xf>
    <xf numFmtId="43" fontId="7" fillId="0" borderId="0" xfId="23" applyFont="true" applyFill="true" applyProtection="true">
      <alignment vertical="center"/>
      <protection hidden="true"/>
    </xf>
    <xf numFmtId="177" fontId="1" fillId="0" borderId="0" xfId="0" applyNumberFormat="true" applyFont="true" applyFill="true" applyProtection="true">
      <alignment vertical="center"/>
      <protection locked="false"/>
    </xf>
    <xf numFmtId="177" fontId="5" fillId="0" borderId="0" xfId="0" applyNumberFormat="true" applyFont="true" applyFill="true" applyProtection="true">
      <alignment vertical="center"/>
      <protection locked="false"/>
    </xf>
    <xf numFmtId="177" fontId="5" fillId="0" borderId="0" xfId="0" applyFont="true" applyFill="true" applyProtection="true">
      <alignment vertical="center"/>
      <protection locked="false"/>
    </xf>
    <xf numFmtId="43" fontId="5" fillId="0" borderId="0" xfId="23" applyFont="true" applyFill="true" applyProtection="true">
      <alignment vertical="center"/>
      <protection locked="false"/>
    </xf>
    <xf numFmtId="177" fontId="7" fillId="0" borderId="1" xfId="4" applyFont="true" applyFill="true" applyBorder="true" applyAlignment="true" applyProtection="true">
      <alignment horizontal="center" vertical="center" wrapText="true"/>
      <protection locked="false"/>
    </xf>
    <xf numFmtId="177" fontId="7" fillId="0" borderId="2" xfId="4" applyFont="true" applyFill="true" applyBorder="true" applyAlignment="true" applyProtection="true">
      <alignment horizontal="center" vertical="center" wrapText="true"/>
      <protection locked="false"/>
    </xf>
    <xf numFmtId="177" fontId="7" fillId="0" borderId="3" xfId="4" applyFont="true" applyFill="true" applyBorder="true" applyAlignment="true" applyProtection="true">
      <alignment horizontal="center" vertical="center" wrapText="true"/>
      <protection locked="false"/>
    </xf>
    <xf numFmtId="177" fontId="7" fillId="0" borderId="4" xfId="4" applyFont="true" applyFill="true" applyBorder="true" applyAlignment="true" applyProtection="true">
      <alignment horizontal="center" vertical="center" wrapText="true"/>
      <protection locked="false"/>
    </xf>
    <xf numFmtId="177" fontId="4" fillId="0" borderId="3" xfId="4" applyFont="true" applyFill="true" applyBorder="true" applyAlignment="true" applyProtection="true">
      <alignment horizontal="center" vertical="center" wrapText="true"/>
      <protection locked="false"/>
    </xf>
    <xf numFmtId="177" fontId="4" fillId="0" borderId="4" xfId="4" applyFont="true" applyFill="true" applyBorder="true" applyAlignment="true" applyProtection="true">
      <alignment horizontal="center" vertical="center" wrapText="true"/>
      <protection locked="false"/>
    </xf>
    <xf numFmtId="177" fontId="4" fillId="0" borderId="4" xfId="4" applyFont="true" applyFill="true" applyBorder="true" applyAlignment="true" applyProtection="true">
      <alignment vertical="center" wrapText="true"/>
      <protection locked="false"/>
    </xf>
    <xf numFmtId="177" fontId="4" fillId="0" borderId="4" xfId="0" applyNumberFormat="true" applyFont="true" applyFill="true" applyBorder="true" applyProtection="true">
      <alignment vertical="center"/>
      <protection locked="false"/>
    </xf>
    <xf numFmtId="177" fontId="4" fillId="0" borderId="5" xfId="4" applyFont="true" applyFill="true" applyBorder="true" applyAlignment="true" applyProtection="true">
      <alignment horizontal="center" vertical="center" wrapText="true"/>
      <protection locked="false"/>
    </xf>
    <xf numFmtId="177" fontId="4" fillId="0" borderId="6" xfId="4" applyFont="true" applyFill="true" applyBorder="true" applyAlignment="true" applyProtection="true">
      <alignment vertical="center" wrapText="true"/>
      <protection locked="false"/>
    </xf>
    <xf numFmtId="177" fontId="4" fillId="0" borderId="6" xfId="4" applyFont="true" applyFill="true" applyBorder="true" applyAlignment="true" applyProtection="true">
      <alignment horizontal="center" vertical="center"/>
      <protection locked="false"/>
    </xf>
    <xf numFmtId="177" fontId="7" fillId="0" borderId="5" xfId="4" applyFont="true" applyFill="true" applyBorder="true" applyAlignment="true" applyProtection="true">
      <alignment horizontal="center" vertical="center" wrapText="true"/>
      <protection locked="false"/>
    </xf>
    <xf numFmtId="177" fontId="7" fillId="0" borderId="7" xfId="4" applyFont="true" applyFill="true" applyBorder="true" applyAlignment="true" applyProtection="true">
      <alignment horizontal="center" vertical="center" wrapText="true"/>
      <protection locked="false"/>
    </xf>
    <xf numFmtId="177" fontId="7" fillId="0" borderId="8" xfId="4" applyFont="true" applyFill="true" applyBorder="true" applyAlignment="true" applyProtection="true">
      <alignment horizontal="center" vertical="center" wrapText="true"/>
      <protection locked="false"/>
    </xf>
    <xf numFmtId="180" fontId="5" fillId="3" borderId="0" xfId="4" applyNumberFormat="true" applyFont="true" applyFill="true" applyBorder="true" applyAlignment="true" applyProtection="true">
      <alignment horizontal="left" vertical="center"/>
      <protection locked="false"/>
    </xf>
    <xf numFmtId="180" fontId="8" fillId="0" borderId="0" xfId="4" applyNumberFormat="true" applyFont="true" applyFill="true" applyBorder="true" applyAlignment="true" applyProtection="true">
      <alignment horizontal="left" vertical="center"/>
      <protection locked="false"/>
    </xf>
    <xf numFmtId="177" fontId="0" fillId="0" borderId="0" xfId="0" applyFont="true" applyProtection="true">
      <alignment vertical="center"/>
      <protection locked="false"/>
    </xf>
    <xf numFmtId="177" fontId="5" fillId="0" borderId="0" xfId="0" applyFont="true" applyAlignment="true" applyProtection="true">
      <alignment vertical="center" wrapText="true"/>
      <protection locked="false"/>
    </xf>
    <xf numFmtId="177" fontId="8" fillId="0" borderId="0" xfId="0" applyFont="true" applyProtection="true">
      <alignment vertical="center"/>
      <protection locked="false"/>
    </xf>
    <xf numFmtId="0" fontId="5" fillId="0" borderId="0" xfId="0" applyNumberFormat="true" applyFont="true" applyAlignment="true" applyProtection="true">
      <alignment horizontal="left" vertical="center" wrapText="true"/>
      <protection locked="false"/>
    </xf>
    <xf numFmtId="0" fontId="8" fillId="0" borderId="0" xfId="0" applyNumberFormat="true" applyFont="true" applyAlignment="true" applyProtection="true">
      <alignment horizontal="left" vertical="center" wrapText="true"/>
      <protection locked="false"/>
    </xf>
    <xf numFmtId="0" fontId="5" fillId="0" borderId="0" xfId="0" applyNumberFormat="true" applyFont="true" applyProtection="true">
      <alignment vertical="center"/>
      <protection locked="false"/>
    </xf>
    <xf numFmtId="177" fontId="5" fillId="0" borderId="0" xfId="0" applyFont="true" applyAlignment="true" applyProtection="true">
      <alignment horizontal="center" vertical="center"/>
      <protection locked="false"/>
    </xf>
    <xf numFmtId="0" fontId="7" fillId="0" borderId="0" xfId="0" applyNumberFormat="true" applyFont="true" applyProtection="true">
      <alignment vertical="center"/>
      <protection locked="false"/>
    </xf>
    <xf numFmtId="43" fontId="7" fillId="0" borderId="0" xfId="23" applyFont="true" applyAlignment="true" applyProtection="true">
      <alignment horizontal="center" vertical="center"/>
      <protection locked="false"/>
    </xf>
    <xf numFmtId="0" fontId="4" fillId="0" borderId="0" xfId="0" applyNumberFormat="true" applyFont="true" applyFill="true" applyProtection="true">
      <alignment vertical="center"/>
      <protection hidden="true"/>
    </xf>
    <xf numFmtId="177" fontId="4" fillId="0" borderId="0" xfId="0" applyFont="true" applyFill="true" applyProtection="true">
      <alignment vertical="center"/>
      <protection hidden="true"/>
    </xf>
    <xf numFmtId="177" fontId="4" fillId="0" borderId="0" xfId="0" applyFont="true" applyFill="true" applyAlignment="true" applyProtection="true">
      <alignment horizontal="center" vertical="center"/>
      <protection hidden="true"/>
    </xf>
    <xf numFmtId="176" fontId="4" fillId="0" borderId="0" xfId="0" applyNumberFormat="true" applyFont="true" applyFill="true" applyAlignment="true" applyProtection="true">
      <alignment horizontal="center" vertical="center"/>
      <protection hidden="true"/>
    </xf>
    <xf numFmtId="177" fontId="4" fillId="0" borderId="0" xfId="0" applyNumberFormat="true" applyFont="true" applyFill="true" applyAlignment="true" applyProtection="true">
      <alignment horizontal="center" vertical="center" wrapText="true"/>
      <protection hidden="true"/>
    </xf>
    <xf numFmtId="0" fontId="5" fillId="0" borderId="0" xfId="0" applyNumberFormat="true" applyFont="true" applyFill="true" applyProtection="true">
      <alignment vertical="center"/>
      <protection locked="false"/>
    </xf>
    <xf numFmtId="43" fontId="5" fillId="0" borderId="0" xfId="23" applyFont="true" applyFill="true" applyAlignment="true" applyProtection="true">
      <alignment horizontal="center" vertical="center"/>
      <protection locked="false"/>
    </xf>
    <xf numFmtId="0" fontId="7" fillId="0" borderId="2" xfId="23" applyNumberFormat="true" applyFont="true" applyFill="true" applyBorder="true" applyAlignment="true" applyProtection="true">
      <alignment horizontal="center" vertical="center" wrapText="true"/>
      <protection locked="false"/>
    </xf>
    <xf numFmtId="43" fontId="7" fillId="0" borderId="2" xfId="23" applyFont="true" applyFill="true" applyBorder="true" applyAlignment="true" applyProtection="true">
      <alignment horizontal="center" vertical="center" wrapText="true"/>
      <protection locked="false"/>
    </xf>
    <xf numFmtId="0" fontId="7" fillId="0" borderId="4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4" xfId="23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4" xfId="4" applyNumberFormat="true" applyFont="true" applyFill="true" applyBorder="true" applyAlignment="true" applyProtection="true">
      <alignment vertical="center" wrapText="true"/>
      <protection locked="false"/>
    </xf>
    <xf numFmtId="0" fontId="4" fillId="0" borderId="4" xfId="4" applyNumberFormat="true" applyFont="true" applyFill="true" applyBorder="true" applyAlignment="true" applyProtection="true">
      <alignment horizontal="center" vertical="center" wrapText="true"/>
      <protection locked="false"/>
    </xf>
    <xf numFmtId="176" fontId="4" fillId="0" borderId="4" xfId="23" applyNumberFormat="true" applyFont="true" applyFill="true" applyBorder="true" applyAlignment="true" applyProtection="true">
      <alignment horizontal="right" vertical="center" wrapText="true"/>
      <protection locked="false"/>
    </xf>
    <xf numFmtId="0" fontId="7" fillId="0" borderId="4" xfId="23" applyNumberFormat="true" applyFont="true" applyFill="true" applyBorder="true" applyAlignment="true" applyProtection="true">
      <alignment horizontal="center" vertical="center" wrapText="true"/>
      <protection locked="false"/>
    </xf>
    <xf numFmtId="176" fontId="7" fillId="0" borderId="4" xfId="23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9" xfId="23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4" xfId="23" applyNumberFormat="true" applyFont="true" applyFill="true" applyBorder="true" applyAlignment="true" applyProtection="true">
      <alignment vertical="center" wrapText="true"/>
      <protection locked="false"/>
    </xf>
    <xf numFmtId="176" fontId="4" fillId="0" borderId="4" xfId="23" applyNumberFormat="true" applyFont="true" applyFill="true" applyBorder="true" applyAlignment="true" applyProtection="true">
      <alignment vertical="center" wrapText="true"/>
      <protection locked="false"/>
    </xf>
    <xf numFmtId="0" fontId="4" fillId="0" borderId="10" xfId="23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4" xfId="23" applyNumberFormat="true" applyFont="true" applyFill="true" applyBorder="true" applyAlignment="true" applyProtection="true">
      <alignment horizontal="left" vertical="center" wrapText="true"/>
      <protection locked="false"/>
    </xf>
    <xf numFmtId="177" fontId="4" fillId="0" borderId="4" xfId="23" applyNumberFormat="true" applyFont="true" applyFill="true" applyBorder="true" applyAlignment="true" applyProtection="true">
      <alignment horizontal="left" vertical="center" wrapText="true"/>
      <protection locked="false"/>
    </xf>
    <xf numFmtId="0" fontId="4" fillId="0" borderId="6" xfId="4" applyNumberFormat="true" applyFont="true" applyFill="true" applyBorder="true" applyAlignment="true" applyProtection="true">
      <alignment vertical="center" wrapText="true"/>
      <protection locked="false"/>
    </xf>
    <xf numFmtId="176" fontId="4" fillId="0" borderId="6" xfId="23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6" xfId="4" applyNumberFormat="true" applyFont="true" applyFill="true" applyBorder="true" applyAlignment="true" applyProtection="true">
      <alignment vertical="center" wrapText="true"/>
      <protection locked="false"/>
    </xf>
    <xf numFmtId="177" fontId="7" fillId="0" borderId="11" xfId="4" applyFont="true" applyFill="true" applyBorder="true" applyAlignment="true" applyProtection="true">
      <alignment vertical="center" wrapText="true"/>
      <protection locked="false"/>
    </xf>
    <xf numFmtId="177" fontId="7" fillId="0" borderId="12" xfId="4" applyFont="true" applyFill="true" applyBorder="true" applyAlignment="true" applyProtection="true">
      <alignment horizontal="center" vertical="center" wrapText="true"/>
      <protection locked="false"/>
    </xf>
    <xf numFmtId="176" fontId="7" fillId="0" borderId="6" xfId="23" applyNumberFormat="true" applyFont="true" applyFill="true" applyBorder="true" applyAlignment="true" applyProtection="true">
      <alignment horizontal="center" vertical="center" wrapText="true"/>
      <protection locked="false"/>
    </xf>
    <xf numFmtId="177" fontId="5" fillId="0" borderId="0" xfId="0" applyFont="true" applyFill="true" applyAlignment="true" applyProtection="true">
      <alignment horizontal="center" vertical="center"/>
      <protection locked="false"/>
    </xf>
    <xf numFmtId="179" fontId="5" fillId="0" borderId="0" xfId="0" applyNumberFormat="true" applyFont="true" applyProtection="true">
      <alignment vertical="center"/>
      <protection locked="false"/>
    </xf>
    <xf numFmtId="179" fontId="7" fillId="0" borderId="0" xfId="0" applyNumberFormat="true" applyFont="true" applyProtection="true">
      <alignment vertical="center"/>
      <protection locked="false"/>
    </xf>
    <xf numFmtId="43" fontId="4" fillId="0" borderId="0" xfId="0" applyNumberFormat="true" applyFont="true" applyFill="true" applyProtection="true">
      <alignment vertical="center"/>
      <protection hidden="true"/>
    </xf>
    <xf numFmtId="179" fontId="4" fillId="0" borderId="0" xfId="0" applyNumberFormat="true" applyFont="true" applyFill="true" applyProtection="true">
      <alignment vertical="center"/>
      <protection hidden="true"/>
    </xf>
    <xf numFmtId="9" fontId="4" fillId="0" borderId="0" xfId="0" applyNumberFormat="true" applyFont="true" applyFill="true" applyProtection="true">
      <alignment vertical="center"/>
      <protection hidden="true"/>
    </xf>
    <xf numFmtId="9" fontId="4" fillId="0" borderId="0" xfId="44" applyNumberFormat="true" applyFont="true" applyFill="true" applyProtection="true">
      <alignment vertical="center"/>
      <protection hidden="true"/>
    </xf>
    <xf numFmtId="179" fontId="5" fillId="0" borderId="0" xfId="0" applyNumberFormat="true" applyFont="true" applyFill="true" applyAlignment="true" applyProtection="true">
      <alignment horizontal="center" vertical="center"/>
      <protection locked="false"/>
    </xf>
    <xf numFmtId="43" fontId="5" fillId="0" borderId="0" xfId="0" applyNumberFormat="true" applyFont="true" applyFill="true" applyProtection="true">
      <alignment vertical="center"/>
      <protection locked="false"/>
    </xf>
    <xf numFmtId="177" fontId="9" fillId="0" borderId="0" xfId="0" applyFont="true" applyFill="true" applyAlignment="true" applyProtection="true">
      <alignment horizontal="left" vertical="center"/>
      <protection locked="false"/>
    </xf>
    <xf numFmtId="179" fontId="7" fillId="0" borderId="2" xfId="23" applyNumberFormat="true" applyFont="true" applyFill="true" applyBorder="true" applyAlignment="true" applyProtection="true">
      <alignment horizontal="center" vertical="center" wrapText="true"/>
      <protection locked="false"/>
    </xf>
    <xf numFmtId="43" fontId="7" fillId="0" borderId="13" xfId="23" applyFont="true" applyFill="true" applyBorder="true" applyAlignment="true" applyProtection="true">
      <alignment horizontal="center" vertical="center" wrapText="true"/>
      <protection locked="false"/>
    </xf>
    <xf numFmtId="179" fontId="7" fillId="0" borderId="4" xfId="4" applyNumberFormat="true" applyFont="true" applyFill="true" applyBorder="true" applyAlignment="true" applyProtection="true">
      <alignment horizontal="center" vertical="center" wrapText="true"/>
      <protection locked="false"/>
    </xf>
    <xf numFmtId="179" fontId="4" fillId="0" borderId="4" xfId="23" applyNumberFormat="true" applyFont="true" applyFill="true" applyBorder="true" applyAlignment="true" applyProtection="true">
      <alignment horizontal="center" vertical="center" wrapText="true"/>
      <protection locked="false"/>
    </xf>
    <xf numFmtId="43" fontId="4" fillId="0" borderId="14" xfId="23" applyFont="true" applyFill="true" applyBorder="true" applyAlignment="true" applyProtection="true">
      <alignment horizontal="center" vertical="center" wrapText="true"/>
      <protection locked="false"/>
    </xf>
    <xf numFmtId="0" fontId="4" fillId="0" borderId="4" xfId="4" applyNumberFormat="true" applyFont="true" applyFill="true" applyBorder="true" applyAlignment="true" applyProtection="true">
      <alignment horizontal="left" vertical="center" wrapText="true"/>
      <protection locked="false"/>
    </xf>
    <xf numFmtId="179" fontId="4" fillId="0" borderId="4" xfId="23" applyNumberFormat="true" applyFont="true" applyFill="true" applyBorder="true" applyAlignment="true" applyProtection="true">
      <alignment horizontal="right" vertical="center"/>
      <protection locked="false"/>
    </xf>
    <xf numFmtId="43" fontId="4" fillId="0" borderId="14" xfId="23" applyFont="true" applyFill="true" applyBorder="true" applyAlignment="true" applyProtection="true">
      <alignment horizontal="center" vertical="center"/>
      <protection locked="false"/>
    </xf>
    <xf numFmtId="179" fontId="7" fillId="0" borderId="4" xfId="23" applyNumberFormat="true" applyFont="true" applyFill="true" applyBorder="true" applyAlignment="true" applyProtection="true">
      <alignment horizontal="center" vertical="center" wrapText="true"/>
      <protection locked="false"/>
    </xf>
    <xf numFmtId="177" fontId="4" fillId="0" borderId="4" xfId="4" applyFont="true" applyFill="true" applyBorder="true" applyAlignment="true" applyProtection="true">
      <alignment horizontal="left" vertical="center" wrapText="true"/>
      <protection locked="false"/>
    </xf>
    <xf numFmtId="179" fontId="4" fillId="0" borderId="4" xfId="44" applyNumberFormat="true" applyFont="true" applyFill="true" applyBorder="true" applyAlignment="true" applyProtection="true">
      <alignment horizontal="center" vertical="center" wrapText="true"/>
      <protection locked="false"/>
    </xf>
    <xf numFmtId="9" fontId="4" fillId="0" borderId="4" xfId="44" applyFont="true" applyFill="true" applyBorder="true" applyAlignment="true" applyProtection="true">
      <alignment horizontal="left" vertical="center" wrapText="true"/>
      <protection locked="false"/>
    </xf>
    <xf numFmtId="179" fontId="4" fillId="0" borderId="6" xfId="44" applyNumberFormat="true" applyFont="true" applyFill="true" applyBorder="true" applyAlignment="true" applyProtection="true">
      <alignment horizontal="center" vertical="center" wrapText="true"/>
      <protection locked="false"/>
    </xf>
    <xf numFmtId="177" fontId="4" fillId="0" borderId="6" xfId="4" applyFont="true" applyFill="true" applyBorder="true" applyAlignment="true" applyProtection="true">
      <alignment horizontal="left" vertical="center" wrapText="true"/>
      <protection locked="false"/>
    </xf>
    <xf numFmtId="179" fontId="4" fillId="0" borderId="6" xfId="23" applyNumberFormat="true" applyFont="true" applyFill="true" applyBorder="true" applyAlignment="true" applyProtection="true">
      <alignment horizontal="right" vertical="center"/>
      <protection locked="false"/>
    </xf>
    <xf numFmtId="43" fontId="4" fillId="0" borderId="15" xfId="23" applyFont="true" applyFill="true" applyBorder="true" applyAlignment="true" applyProtection="true">
      <alignment horizontal="center" vertical="center"/>
      <protection locked="false"/>
    </xf>
    <xf numFmtId="179" fontId="7" fillId="0" borderId="6" xfId="44" applyNumberFormat="true" applyFont="true" applyFill="true" applyBorder="true" applyAlignment="true" applyProtection="true">
      <alignment horizontal="center" vertical="center" wrapText="true"/>
      <protection locked="false"/>
    </xf>
    <xf numFmtId="177" fontId="7" fillId="0" borderId="6" xfId="4" applyFont="true" applyFill="true" applyBorder="true" applyAlignment="true" applyProtection="true">
      <alignment horizontal="left" vertical="center" wrapText="true"/>
      <protection locked="false"/>
    </xf>
    <xf numFmtId="179" fontId="7" fillId="0" borderId="15" xfId="23" applyNumberFormat="true" applyFont="true" applyFill="true" applyBorder="true" applyAlignment="true" applyProtection="true">
      <alignment horizontal="right" vertical="center"/>
      <protection locked="false"/>
    </xf>
    <xf numFmtId="43" fontId="4" fillId="0" borderId="15" xfId="23" applyFont="true" applyFill="true" applyBorder="true" applyAlignment="true" applyProtection="true">
      <alignment horizontal="right" vertical="center"/>
      <protection locked="false"/>
    </xf>
    <xf numFmtId="179" fontId="5" fillId="0" borderId="0" xfId="0" applyNumberFormat="true" applyFont="true" applyFill="true" applyProtection="true">
      <alignment vertical="center"/>
      <protection locked="false"/>
    </xf>
    <xf numFmtId="177" fontId="6" fillId="2" borderId="0" xfId="3" applyFont="true" applyFill="true" applyAlignment="true" applyProtection="true">
      <alignment vertical="center"/>
      <protection locked="false"/>
    </xf>
    <xf numFmtId="177" fontId="4" fillId="0" borderId="0" xfId="0" applyNumberFormat="true" applyFont="true" applyFill="true" applyAlignment="true" applyProtection="true">
      <alignment vertical="center"/>
      <protection locked="false"/>
    </xf>
  </cellXfs>
  <cellStyles count="53">
    <cellStyle name="常规" xfId="0" builtinId="0"/>
    <cellStyle name="货币 5" xfId="1"/>
    <cellStyle name="常规 5" xfId="2"/>
    <cellStyle name="常规 11" xfId="3"/>
    <cellStyle name="常规 6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showGridLines="0" tabSelected="1" workbookViewId="0">
      <selection activeCell="B2" sqref="B2:L2"/>
    </sheetView>
  </sheetViews>
  <sheetFormatPr defaultColWidth="9" defaultRowHeight="13.65"/>
  <cols>
    <col min="1" max="1" width="3.87826086956522" style="7" customWidth="true"/>
    <col min="2" max="2" width="8.37391304347826" style="7" customWidth="true"/>
    <col min="3" max="3" width="14.7478260869565" style="7" customWidth="true"/>
    <col min="4" max="4" width="11.1217391304348" style="7" customWidth="true"/>
    <col min="5" max="5" width="8.87826086956522" style="7" customWidth="true"/>
    <col min="6" max="6" width="11.1217391304348" style="8" customWidth="true"/>
    <col min="7" max="7" width="16.7478260869565" style="7" customWidth="true"/>
    <col min="8" max="8" width="11.8782608695652" style="9" customWidth="true"/>
    <col min="9" max="9" width="9" style="7" customWidth="true"/>
    <col min="10" max="10" width="15.504347826087" style="7" customWidth="true"/>
    <col min="11" max="11" width="12.1217391304348" style="10" customWidth="true"/>
    <col min="12" max="12" width="12.6260869565217" style="7" customWidth="true"/>
    <col min="13" max="13" width="17.2521739130435" style="7" customWidth="true"/>
    <col min="14" max="16384" width="9" style="7"/>
  </cols>
  <sheetData>
    <row r="1" spans="2:13">
      <c r="B1" s="11" t="s">
        <v>0</v>
      </c>
      <c r="C1" s="12"/>
      <c r="D1" s="12"/>
      <c r="E1" s="12"/>
      <c r="F1" s="53"/>
      <c r="G1" s="12"/>
      <c r="H1" s="54"/>
      <c r="I1" s="12"/>
      <c r="J1" s="12"/>
      <c r="K1" s="86"/>
      <c r="L1" s="12"/>
      <c r="M1" s="12"/>
    </row>
    <row r="2" s="1" customFormat="true" ht="26.25" customHeight="true" spans="1:13">
      <c r="A2" s="13"/>
      <c r="B2" s="14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16"/>
    </row>
    <row r="3" s="2" customFormat="true" ht="27" customHeight="true" spans="1:13">
      <c r="A3" s="15"/>
      <c r="B3" s="16"/>
      <c r="C3" s="17" t="s">
        <v>2</v>
      </c>
      <c r="D3" s="18"/>
      <c r="E3" s="17"/>
      <c r="F3" s="55"/>
      <c r="G3" s="56" t="s">
        <v>3</v>
      </c>
      <c r="H3" s="17"/>
      <c r="J3" s="18"/>
      <c r="K3" s="87"/>
      <c r="L3" s="17"/>
      <c r="M3" s="17"/>
    </row>
    <row r="4" s="3" customFormat="true" ht="15.8" spans="1:13">
      <c r="A4" s="19"/>
      <c r="B4" s="20"/>
      <c r="C4" s="21" t="s">
        <v>4</v>
      </c>
      <c r="D4" s="22"/>
      <c r="E4" s="22"/>
      <c r="F4" s="57"/>
      <c r="G4" s="58"/>
      <c r="H4" s="59" t="s">
        <v>5</v>
      </c>
      <c r="I4" s="88"/>
      <c r="J4" s="58"/>
      <c r="K4" s="89"/>
      <c r="L4" s="58"/>
      <c r="M4" s="58"/>
    </row>
    <row r="5" s="3" customFormat="true" ht="25.9" spans="1:13">
      <c r="A5" s="19"/>
      <c r="B5" s="23"/>
      <c r="C5" s="23" t="s">
        <v>6</v>
      </c>
      <c r="D5" s="24" t="s">
        <v>7</v>
      </c>
      <c r="E5" s="60" t="s">
        <v>8</v>
      </c>
      <c r="F5" s="57"/>
      <c r="G5" s="58" t="s">
        <v>9</v>
      </c>
      <c r="H5" s="61" t="s">
        <v>10</v>
      </c>
      <c r="I5" s="90" t="s">
        <v>11</v>
      </c>
      <c r="J5" s="58"/>
      <c r="K5" s="89"/>
      <c r="L5" s="58"/>
      <c r="M5" s="58"/>
    </row>
    <row r="6" s="3" customFormat="true" ht="15.8" spans="1:13">
      <c r="A6" s="19"/>
      <c r="B6" s="25">
        <v>1</v>
      </c>
      <c r="C6" s="21" t="s">
        <v>12</v>
      </c>
      <c r="D6" s="22">
        <f>SUMIF(C$15:C$1003,C6,K$15:K$1003)</f>
        <v>0</v>
      </c>
      <c r="E6" s="22">
        <f>D6-SUMIF($C$13:$C$40,C6,$K$13:$K$40)</f>
        <v>0</v>
      </c>
      <c r="F6" s="57"/>
      <c r="G6" s="23" t="s">
        <v>13</v>
      </c>
      <c r="H6" s="22">
        <f>SUMIFS($K:$K,$C:$C,$C6,$D:$D,$G6)</f>
        <v>0</v>
      </c>
      <c r="I6" s="91">
        <f>IF(H6=0,0,H6/$H$10)</f>
        <v>0</v>
      </c>
      <c r="J6" s="58"/>
      <c r="K6" s="89"/>
      <c r="L6" s="58"/>
      <c r="M6" s="58"/>
    </row>
    <row r="7" s="3" customFormat="true" ht="15.8" spans="1:13">
      <c r="A7" s="19"/>
      <c r="B7" s="25">
        <v>2</v>
      </c>
      <c r="C7" s="21" t="s">
        <v>14</v>
      </c>
      <c r="D7" s="22">
        <f>SUMIF(C$15:C$1003,C7,K$15:K$1003)</f>
        <v>0</v>
      </c>
      <c r="E7" s="22">
        <f>D7-SUMIF($C$13:$C$40,C7,$K$13:$K$40)</f>
        <v>0</v>
      </c>
      <c r="F7" s="57"/>
      <c r="G7" s="23" t="s">
        <v>15</v>
      </c>
      <c r="H7" s="22">
        <f>SUMIFS($K:$K,$C:$C,$C$6,$D:$D,$G7)</f>
        <v>0</v>
      </c>
      <c r="I7" s="91">
        <f t="shared" ref="I7:I10" si="0">IF(H7=0,0,H7/$H$10)</f>
        <v>0</v>
      </c>
      <c r="J7" s="58"/>
      <c r="K7" s="89"/>
      <c r="L7" s="58"/>
      <c r="M7" s="58"/>
    </row>
    <row r="8" s="3" customFormat="true" ht="15.8" spans="1:13">
      <c r="A8" s="19"/>
      <c r="B8" s="25">
        <v>3</v>
      </c>
      <c r="C8" s="21" t="s">
        <v>16</v>
      </c>
      <c r="D8" s="22">
        <f>SUMIF(C$15:C$1003,C8,K$15:K$1003)</f>
        <v>0</v>
      </c>
      <c r="E8" s="22">
        <f>D8-SUMIF($C$13:$C$40,C8,$K$13:$K$40)</f>
        <v>0</v>
      </c>
      <c r="F8" s="57"/>
      <c r="G8" s="23" t="s">
        <v>17</v>
      </c>
      <c r="H8" s="22">
        <f>SUMIFS($K:$K,$C:$C,$C$6,$D:$D,$G8)</f>
        <v>0</v>
      </c>
      <c r="I8" s="91">
        <f t="shared" si="0"/>
        <v>0</v>
      </c>
      <c r="J8" s="58"/>
      <c r="K8" s="89"/>
      <c r="L8" s="58"/>
      <c r="M8" s="58"/>
    </row>
    <row r="9" s="3" customFormat="true" ht="15.8" spans="1:13">
      <c r="A9" s="19"/>
      <c r="B9" s="25"/>
      <c r="C9" s="21"/>
      <c r="D9" s="22">
        <f>SUMIF(C$15:C$1003,C9,K$15:K$1003)</f>
        <v>0</v>
      </c>
      <c r="E9" s="22">
        <f>D9-SUMIF($C$13:$C$40,C9,$K$13:$K$40)</f>
        <v>0</v>
      </c>
      <c r="F9" s="57"/>
      <c r="G9" s="23" t="s">
        <v>18</v>
      </c>
      <c r="H9" s="22">
        <f>SUMIFS($K:$K,$C:$C,$C$6,$D:$D,$G9)</f>
        <v>0</v>
      </c>
      <c r="I9" s="91">
        <f t="shared" si="0"/>
        <v>0</v>
      </c>
      <c r="J9" s="58"/>
      <c r="K9" s="89"/>
      <c r="L9" s="58"/>
      <c r="M9" s="58"/>
    </row>
    <row r="10" s="3" customFormat="true" ht="15.8" spans="1:13">
      <c r="A10" s="19"/>
      <c r="B10" s="20"/>
      <c r="C10" s="26" t="s">
        <v>19</v>
      </c>
      <c r="D10" s="27">
        <f>SUM(D6:D9)</f>
        <v>0</v>
      </c>
      <c r="E10" s="22">
        <f>SUM(E6:E9)</f>
        <v>0</v>
      </c>
      <c r="F10" s="57"/>
      <c r="G10" s="26" t="s">
        <v>19</v>
      </c>
      <c r="H10" s="27">
        <f>SUM(H6:H9)</f>
        <v>0</v>
      </c>
      <c r="I10" s="91">
        <f t="shared" si="0"/>
        <v>0</v>
      </c>
      <c r="J10" s="58"/>
      <c r="K10" s="89"/>
      <c r="L10" s="58"/>
      <c r="M10" s="58"/>
    </row>
    <row r="11" s="3" customFormat="true" ht="15.8" spans="1:13">
      <c r="A11" s="19"/>
      <c r="B11" s="20"/>
      <c r="C11" s="21" t="s">
        <v>8</v>
      </c>
      <c r="D11" s="22">
        <f>D10-K41</f>
        <v>0</v>
      </c>
      <c r="E11" s="22"/>
      <c r="F11" s="57"/>
      <c r="G11" s="21" t="s">
        <v>8</v>
      </c>
      <c r="H11" s="59" t="b">
        <f>D6=H10</f>
        <v>1</v>
      </c>
      <c r="I11" s="90"/>
      <c r="J11" s="58"/>
      <c r="K11" s="89"/>
      <c r="L11" s="58"/>
      <c r="M11" s="58"/>
    </row>
    <row r="12" s="4" customFormat="true" ht="15.75" customHeight="true" spans="1:13">
      <c r="A12" s="28"/>
      <c r="B12" s="29"/>
      <c r="C12" s="30"/>
      <c r="D12" s="31"/>
      <c r="E12" s="30"/>
      <c r="F12" s="62"/>
      <c r="G12" s="30"/>
      <c r="H12" s="63"/>
      <c r="I12" s="30"/>
      <c r="J12" s="92" t="s">
        <v>19</v>
      </c>
      <c r="K12" s="93">
        <f>SUM(L15:L481)-K41</f>
        <v>0</v>
      </c>
      <c r="L12" s="94" t="s">
        <v>20</v>
      </c>
      <c r="M12" s="93"/>
    </row>
    <row r="13" s="5" customFormat="true" ht="28.5" customHeight="true" spans="2:13">
      <c r="B13" s="32" t="s">
        <v>21</v>
      </c>
      <c r="C13" s="33" t="s">
        <v>6</v>
      </c>
      <c r="D13" s="33" t="s">
        <v>9</v>
      </c>
      <c r="E13" s="64" t="s">
        <v>22</v>
      </c>
      <c r="F13" s="33" t="s">
        <v>23</v>
      </c>
      <c r="G13" s="33" t="s">
        <v>24</v>
      </c>
      <c r="H13" s="65" t="s">
        <v>25</v>
      </c>
      <c r="I13" s="65" t="s">
        <v>26</v>
      </c>
      <c r="J13" s="33" t="s">
        <v>27</v>
      </c>
      <c r="K13" s="95" t="s">
        <v>28</v>
      </c>
      <c r="L13" s="96" t="s">
        <v>29</v>
      </c>
      <c r="M13" s="117"/>
    </row>
    <row r="14" s="5" customFormat="true" ht="15.75" customHeight="true" spans="2:13">
      <c r="B14" s="34" t="s">
        <v>5</v>
      </c>
      <c r="C14" s="35" t="s">
        <v>30</v>
      </c>
      <c r="D14" s="35" t="s">
        <v>31</v>
      </c>
      <c r="E14" s="66" t="s">
        <v>32</v>
      </c>
      <c r="F14" s="66" t="s">
        <v>33</v>
      </c>
      <c r="G14" s="66" t="s">
        <v>34</v>
      </c>
      <c r="H14" s="35" t="s">
        <v>35</v>
      </c>
      <c r="I14" s="97" t="s">
        <v>36</v>
      </c>
      <c r="J14" s="66" t="s">
        <v>37</v>
      </c>
      <c r="K14" s="98" t="s">
        <v>38</v>
      </c>
      <c r="L14" s="99" t="s">
        <v>39</v>
      </c>
      <c r="M14" s="117"/>
    </row>
    <row r="15" s="5" customFormat="true" ht="21" customHeight="true" spans="2:13">
      <c r="B15" s="36" t="s">
        <v>40</v>
      </c>
      <c r="C15" s="37"/>
      <c r="D15" s="37"/>
      <c r="E15" s="67"/>
      <c r="F15" s="68"/>
      <c r="G15" s="69"/>
      <c r="H15" s="70"/>
      <c r="I15" s="98"/>
      <c r="J15" s="100"/>
      <c r="K15" s="101">
        <f>H15*I15</f>
        <v>0</v>
      </c>
      <c r="L15" s="102"/>
      <c r="M15" s="117"/>
    </row>
    <row r="16" s="5" customFormat="true" ht="21" customHeight="true" spans="2:13">
      <c r="B16" s="36"/>
      <c r="C16" s="37"/>
      <c r="D16" s="37"/>
      <c r="E16" s="67"/>
      <c r="F16" s="68"/>
      <c r="G16" s="69"/>
      <c r="H16" s="70"/>
      <c r="I16" s="98"/>
      <c r="J16" s="100"/>
      <c r="K16" s="101">
        <f t="shared" ref="K16:K37" si="1">H16*I16</f>
        <v>0</v>
      </c>
      <c r="L16" s="102"/>
      <c r="M16" s="117"/>
    </row>
    <row r="17" s="5" customFormat="true" ht="21" customHeight="true" spans="2:13">
      <c r="B17" s="36"/>
      <c r="C17" s="37"/>
      <c r="D17" s="37"/>
      <c r="E17" s="67"/>
      <c r="F17" s="68"/>
      <c r="G17" s="69"/>
      <c r="H17" s="70"/>
      <c r="I17" s="98"/>
      <c r="J17" s="100"/>
      <c r="K17" s="101">
        <f t="shared" si="1"/>
        <v>0</v>
      </c>
      <c r="L17" s="102"/>
      <c r="M17" s="117"/>
    </row>
    <row r="18" s="5" customFormat="true" ht="21" customHeight="true" spans="2:13">
      <c r="B18" s="36"/>
      <c r="C18" s="37"/>
      <c r="D18" s="37"/>
      <c r="E18" s="67">
        <v>1.4</v>
      </c>
      <c r="F18" s="68"/>
      <c r="G18" s="69"/>
      <c r="H18" s="70"/>
      <c r="I18" s="98"/>
      <c r="J18" s="100"/>
      <c r="K18" s="101">
        <f t="shared" si="1"/>
        <v>0</v>
      </c>
      <c r="L18" s="102"/>
      <c r="M18" s="117"/>
    </row>
    <row r="19" s="5" customFormat="true" ht="21" customHeight="true" spans="2:13">
      <c r="B19" s="36"/>
      <c r="C19" s="37"/>
      <c r="D19" s="37"/>
      <c r="E19" s="67">
        <v>1.5</v>
      </c>
      <c r="F19" s="68"/>
      <c r="G19" s="69"/>
      <c r="H19" s="70"/>
      <c r="I19" s="98"/>
      <c r="J19" s="100"/>
      <c r="K19" s="101">
        <f t="shared" si="1"/>
        <v>0</v>
      </c>
      <c r="L19" s="102"/>
      <c r="M19" s="117"/>
    </row>
    <row r="20" s="5" customFormat="true" ht="21" customHeight="true" spans="2:13">
      <c r="B20" s="36" t="s">
        <v>41</v>
      </c>
      <c r="C20" s="35" t="s">
        <v>6</v>
      </c>
      <c r="D20" s="35" t="s">
        <v>9</v>
      </c>
      <c r="E20" s="71" t="s">
        <v>22</v>
      </c>
      <c r="F20" s="66" t="s">
        <v>42</v>
      </c>
      <c r="G20" s="66" t="s">
        <v>23</v>
      </c>
      <c r="H20" s="72" t="s">
        <v>43</v>
      </c>
      <c r="I20" s="103" t="s">
        <v>44</v>
      </c>
      <c r="J20" s="66" t="s">
        <v>27</v>
      </c>
      <c r="K20" s="101" t="s">
        <v>45</v>
      </c>
      <c r="L20" s="102"/>
      <c r="M20" s="117"/>
    </row>
    <row r="21" s="5" customFormat="true" ht="21" customHeight="true" spans="2:13">
      <c r="B21" s="36"/>
      <c r="C21" s="38"/>
      <c r="D21" s="39"/>
      <c r="E21" s="73">
        <v>2.1</v>
      </c>
      <c r="F21" s="74"/>
      <c r="G21" s="69"/>
      <c r="H21" s="75"/>
      <c r="I21" s="98"/>
      <c r="J21" s="100"/>
      <c r="K21" s="101">
        <f t="shared" si="1"/>
        <v>0</v>
      </c>
      <c r="L21" s="102"/>
      <c r="M21" s="117"/>
    </row>
    <row r="22" s="5" customFormat="true" ht="21" customHeight="true" spans="2:13">
      <c r="B22" s="36"/>
      <c r="C22" s="38"/>
      <c r="D22" s="39"/>
      <c r="E22" s="76"/>
      <c r="F22" s="74"/>
      <c r="G22" s="69"/>
      <c r="H22" s="75"/>
      <c r="I22" s="98"/>
      <c r="J22" s="100"/>
      <c r="K22" s="101"/>
      <c r="L22" s="102"/>
      <c r="M22" s="117"/>
    </row>
    <row r="23" s="5" customFormat="true" ht="21" customHeight="true" spans="2:13">
      <c r="B23" s="36"/>
      <c r="C23" s="38"/>
      <c r="D23" s="39"/>
      <c r="E23" s="67">
        <v>2.2</v>
      </c>
      <c r="F23" s="74"/>
      <c r="G23" s="69"/>
      <c r="H23" s="75"/>
      <c r="I23" s="98"/>
      <c r="J23" s="100"/>
      <c r="K23" s="101">
        <f t="shared" si="1"/>
        <v>0</v>
      </c>
      <c r="L23" s="102"/>
      <c r="M23" s="117"/>
    </row>
    <row r="24" s="5" customFormat="true" ht="21" customHeight="true" spans="2:13">
      <c r="B24" s="36"/>
      <c r="C24" s="38"/>
      <c r="D24" s="39"/>
      <c r="E24" s="67"/>
      <c r="F24" s="74"/>
      <c r="G24" s="69"/>
      <c r="H24" s="75"/>
      <c r="I24" s="98"/>
      <c r="J24" s="100"/>
      <c r="K24" s="101">
        <f t="shared" si="1"/>
        <v>0</v>
      </c>
      <c r="L24" s="102"/>
      <c r="M24" s="117"/>
    </row>
    <row r="25" s="5" customFormat="true" ht="21" customHeight="true" spans="2:13">
      <c r="B25" s="36"/>
      <c r="C25" s="38"/>
      <c r="D25" s="39"/>
      <c r="E25" s="67">
        <v>2.3</v>
      </c>
      <c r="F25" s="77"/>
      <c r="G25" s="69"/>
      <c r="H25" s="75"/>
      <c r="I25" s="98"/>
      <c r="J25" s="100"/>
      <c r="K25" s="101">
        <f t="shared" si="1"/>
        <v>0</v>
      </c>
      <c r="L25" s="102"/>
      <c r="M25" s="117"/>
    </row>
    <row r="26" s="5" customFormat="true" ht="21" hidden="true" customHeight="true" spans="2:13">
      <c r="B26" s="36"/>
      <c r="C26" s="38"/>
      <c r="D26" s="39"/>
      <c r="E26" s="67"/>
      <c r="F26" s="77"/>
      <c r="G26" s="69"/>
      <c r="H26" s="75"/>
      <c r="I26" s="98"/>
      <c r="J26" s="104"/>
      <c r="K26" s="101">
        <f t="shared" si="1"/>
        <v>0</v>
      </c>
      <c r="L26" s="102"/>
      <c r="M26" s="117"/>
    </row>
    <row r="27" s="5" customFormat="true" ht="21" hidden="true" customHeight="true" spans="2:13">
      <c r="B27" s="36"/>
      <c r="C27" s="38"/>
      <c r="D27" s="39"/>
      <c r="E27" s="67">
        <v>2.4</v>
      </c>
      <c r="F27" s="78"/>
      <c r="G27" s="37"/>
      <c r="H27" s="75"/>
      <c r="I27" s="98"/>
      <c r="J27" s="104"/>
      <c r="K27" s="101">
        <f t="shared" si="1"/>
        <v>0</v>
      </c>
      <c r="L27" s="102"/>
      <c r="M27" s="117"/>
    </row>
    <row r="28" s="5" customFormat="true" ht="21" hidden="true" customHeight="true" spans="2:13">
      <c r="B28" s="36"/>
      <c r="C28" s="38"/>
      <c r="D28" s="39"/>
      <c r="E28" s="67"/>
      <c r="F28" s="78"/>
      <c r="G28" s="37"/>
      <c r="H28" s="75"/>
      <c r="I28" s="98"/>
      <c r="J28" s="104"/>
      <c r="K28" s="101">
        <f t="shared" si="1"/>
        <v>0</v>
      </c>
      <c r="L28" s="102"/>
      <c r="M28" s="117"/>
    </row>
    <row r="29" s="5" customFormat="true" ht="21" hidden="true" customHeight="true" spans="2:13">
      <c r="B29" s="36"/>
      <c r="C29" s="38"/>
      <c r="D29" s="39"/>
      <c r="E29" s="67"/>
      <c r="F29" s="78"/>
      <c r="G29" s="37"/>
      <c r="H29" s="75"/>
      <c r="I29" s="98"/>
      <c r="J29" s="104"/>
      <c r="K29" s="101">
        <f t="shared" si="1"/>
        <v>0</v>
      </c>
      <c r="L29" s="102"/>
      <c r="M29" s="117"/>
    </row>
    <row r="30" s="5" customFormat="true" ht="21" hidden="true" customHeight="true" spans="2:13">
      <c r="B30" s="36"/>
      <c r="C30" s="38"/>
      <c r="D30" s="39"/>
      <c r="E30" s="67">
        <v>2.5</v>
      </c>
      <c r="F30" s="78"/>
      <c r="G30" s="37"/>
      <c r="H30" s="75"/>
      <c r="I30" s="98"/>
      <c r="J30" s="104"/>
      <c r="K30" s="101">
        <f t="shared" si="1"/>
        <v>0</v>
      </c>
      <c r="L30" s="102"/>
      <c r="M30" s="117"/>
    </row>
    <row r="31" s="5" customFormat="true" ht="21" hidden="true" customHeight="true" spans="2:13">
      <c r="B31" s="36"/>
      <c r="C31" s="38"/>
      <c r="D31" s="39"/>
      <c r="E31" s="67"/>
      <c r="F31" s="78"/>
      <c r="G31" s="37"/>
      <c r="H31" s="75"/>
      <c r="I31" s="98"/>
      <c r="J31" s="104"/>
      <c r="K31" s="101">
        <f t="shared" si="1"/>
        <v>0</v>
      </c>
      <c r="L31" s="102"/>
      <c r="M31" s="117"/>
    </row>
    <row r="32" s="5" customFormat="true" ht="21" hidden="true" customHeight="true" spans="2:13">
      <c r="B32" s="36"/>
      <c r="C32" s="38"/>
      <c r="D32" s="39"/>
      <c r="E32" s="67">
        <v>2.6</v>
      </c>
      <c r="F32" s="78"/>
      <c r="G32" s="37"/>
      <c r="H32" s="75"/>
      <c r="I32" s="98"/>
      <c r="J32" s="104"/>
      <c r="K32" s="101">
        <f t="shared" si="1"/>
        <v>0</v>
      </c>
      <c r="L32" s="102"/>
      <c r="M32" s="117"/>
    </row>
    <row r="33" s="5" customFormat="true" ht="21" hidden="true" customHeight="true" spans="2:13">
      <c r="B33" s="36"/>
      <c r="C33" s="38"/>
      <c r="D33" s="39"/>
      <c r="E33" s="67"/>
      <c r="F33" s="78"/>
      <c r="G33" s="37"/>
      <c r="H33" s="75"/>
      <c r="I33" s="98"/>
      <c r="J33" s="104"/>
      <c r="K33" s="101">
        <f t="shared" si="1"/>
        <v>0</v>
      </c>
      <c r="L33" s="102"/>
      <c r="M33" s="117"/>
    </row>
    <row r="34" s="5" customFormat="true" ht="21" hidden="true" customHeight="true" spans="2:13">
      <c r="B34" s="36"/>
      <c r="C34" s="38"/>
      <c r="D34" s="39"/>
      <c r="E34" s="67">
        <v>2.7</v>
      </c>
      <c r="F34" s="78"/>
      <c r="G34" s="37"/>
      <c r="H34" s="75"/>
      <c r="I34" s="98"/>
      <c r="J34" s="104"/>
      <c r="K34" s="101">
        <f t="shared" si="1"/>
        <v>0</v>
      </c>
      <c r="L34" s="102"/>
      <c r="M34" s="117"/>
    </row>
    <row r="35" s="5" customFormat="true" ht="21" hidden="true" customHeight="true" spans="2:13">
      <c r="B35" s="36"/>
      <c r="C35" s="38"/>
      <c r="D35" s="39"/>
      <c r="E35" s="67"/>
      <c r="F35" s="78"/>
      <c r="G35" s="37"/>
      <c r="H35" s="75"/>
      <c r="I35" s="98"/>
      <c r="J35" s="104"/>
      <c r="K35" s="101">
        <f t="shared" si="1"/>
        <v>0</v>
      </c>
      <c r="L35" s="102"/>
      <c r="M35" s="117"/>
    </row>
    <row r="36" s="5" customFormat="true" ht="21" hidden="true" customHeight="true" spans="2:13">
      <c r="B36" s="36"/>
      <c r="C36" s="38"/>
      <c r="D36" s="39"/>
      <c r="E36" s="67">
        <v>2.8</v>
      </c>
      <c r="F36" s="78"/>
      <c r="G36" s="37"/>
      <c r="H36" s="75"/>
      <c r="I36" s="98"/>
      <c r="J36" s="104"/>
      <c r="K36" s="101">
        <f t="shared" si="1"/>
        <v>0</v>
      </c>
      <c r="L36" s="102"/>
      <c r="M36" s="117"/>
    </row>
    <row r="37" s="5" customFormat="true" ht="21" hidden="true" customHeight="true" spans="2:13">
      <c r="B37" s="36"/>
      <c r="C37" s="38"/>
      <c r="D37" s="39"/>
      <c r="E37" s="67"/>
      <c r="F37" s="78"/>
      <c r="G37" s="37"/>
      <c r="H37" s="75"/>
      <c r="I37" s="98"/>
      <c r="J37" s="104"/>
      <c r="K37" s="101">
        <f t="shared" si="1"/>
        <v>0</v>
      </c>
      <c r="L37" s="102"/>
      <c r="M37" s="117"/>
    </row>
    <row r="38" s="5" customFormat="true" ht="21" customHeight="true" spans="2:13">
      <c r="B38" s="36"/>
      <c r="C38" s="38" t="s">
        <v>12</v>
      </c>
      <c r="D38" s="39" t="s">
        <v>15</v>
      </c>
      <c r="E38" s="67"/>
      <c r="F38" s="39" t="s">
        <v>46</v>
      </c>
      <c r="G38" s="38" t="s">
        <v>47</v>
      </c>
      <c r="H38" s="75"/>
      <c r="I38" s="105"/>
      <c r="J38" s="106">
        <v>0.02</v>
      </c>
      <c r="K38" s="101">
        <f>SUM(K21:K37)*2%</f>
        <v>0</v>
      </c>
      <c r="L38" s="102"/>
      <c r="M38" s="117"/>
    </row>
    <row r="39" s="5" customFormat="true" ht="39.95" customHeight="true" spans="2:13">
      <c r="B39" s="36" t="s">
        <v>48</v>
      </c>
      <c r="C39" s="38" t="s">
        <v>12</v>
      </c>
      <c r="D39" s="39" t="s">
        <v>17</v>
      </c>
      <c r="E39" s="67"/>
      <c r="F39" s="38"/>
      <c r="G39" s="38" t="s">
        <v>49</v>
      </c>
      <c r="H39" s="75"/>
      <c r="I39" s="105"/>
      <c r="J39" s="106">
        <v>0.1</v>
      </c>
      <c r="K39" s="101"/>
      <c r="L39" s="102"/>
      <c r="M39" s="117"/>
    </row>
    <row r="40" s="5" customFormat="true" ht="35.25" customHeight="true" spans="2:13">
      <c r="B40" s="40" t="s">
        <v>50</v>
      </c>
      <c r="C40" s="41"/>
      <c r="D40" s="42"/>
      <c r="E40" s="79"/>
      <c r="F40" s="41"/>
      <c r="G40" s="41" t="s">
        <v>51</v>
      </c>
      <c r="H40" s="80"/>
      <c r="I40" s="107"/>
      <c r="J40" s="108" t="s">
        <v>52</v>
      </c>
      <c r="K40" s="109"/>
      <c r="L40" s="110"/>
      <c r="M40" s="117"/>
    </row>
    <row r="41" s="5" customFormat="true" ht="30" customHeight="true" spans="2:13">
      <c r="B41" s="43"/>
      <c r="C41" s="44" t="s">
        <v>19</v>
      </c>
      <c r="D41" s="45"/>
      <c r="E41" s="81"/>
      <c r="F41" s="82"/>
      <c r="G41" s="83"/>
      <c r="H41" s="84"/>
      <c r="I41" s="111"/>
      <c r="J41" s="112"/>
      <c r="K41" s="113">
        <f>SUM(K15:K40)</f>
        <v>0</v>
      </c>
      <c r="L41" s="114"/>
      <c r="M41" s="117"/>
    </row>
    <row r="42" ht="31.5" customHeight="true" spans="2:13">
      <c r="B42" s="12"/>
      <c r="C42" s="46" t="s">
        <v>53</v>
      </c>
      <c r="D42" s="12"/>
      <c r="E42" s="12"/>
      <c r="F42" s="53"/>
      <c r="G42" s="12"/>
      <c r="H42" s="54"/>
      <c r="I42" s="12"/>
      <c r="J42" s="12"/>
      <c r="K42" s="86"/>
      <c r="L42" s="12"/>
      <c r="M42" s="12"/>
    </row>
    <row r="43" s="6" customFormat="true" ht="31.5" customHeight="true" spans="2:13">
      <c r="B43" s="30"/>
      <c r="C43" s="47" t="s">
        <v>54</v>
      </c>
      <c r="D43" s="30"/>
      <c r="E43" s="30"/>
      <c r="F43" s="62"/>
      <c r="G43" s="30"/>
      <c r="H43" s="85"/>
      <c r="I43" s="30"/>
      <c r="J43" s="30"/>
      <c r="K43" s="115"/>
      <c r="L43" s="30"/>
      <c r="M43" s="30"/>
    </row>
    <row r="44" ht="22.5" customHeight="true" spans="2:13">
      <c r="B44" s="12"/>
      <c r="C44" s="48" t="s">
        <v>55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</row>
    <row r="45" ht="22.5" customHeight="true" spans="2:13">
      <c r="B45" s="12"/>
      <c r="C45" s="48" t="s">
        <v>56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ht="22.5" customHeight="true" spans="2:13">
      <c r="B46" s="12"/>
      <c r="C46" s="50" t="s">
        <v>57</v>
      </c>
      <c r="D46" s="12"/>
      <c r="E46" s="12"/>
      <c r="F46" s="53"/>
      <c r="G46" s="12"/>
      <c r="H46" s="54"/>
      <c r="I46" s="12"/>
      <c r="J46" s="12"/>
      <c r="K46" s="86"/>
      <c r="L46" s="12"/>
      <c r="M46" s="12"/>
    </row>
    <row r="47" ht="105" customHeight="true" spans="2:13">
      <c r="B47" s="12"/>
      <c r="C47" s="51" t="s">
        <v>58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</row>
    <row r="48" ht="31.5" customHeight="true" spans="2:13">
      <c r="B48" s="12"/>
      <c r="C48" s="52" t="s">
        <v>59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</row>
    <row r="49" ht="164" customHeight="true" spans="2:13">
      <c r="B49" s="12"/>
      <c r="C49" s="51" t="s">
        <v>60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</row>
    <row r="58" spans="3:3">
      <c r="C58" s="48"/>
    </row>
  </sheetData>
  <sheetProtection algorithmName="SHA-512" hashValue="+AHfYRiwvYEi8gyYQmAMIx50r10r6ueniD1HiH2bRyyxYBIiF9y+Tb0dR6SOPdwFn2Oo195AsMNFKHd5++uazQ==" saltValue="lXLU4V1ZlkqK/DytG8KGuA==" spinCount="100000" sheet="1" formatCells="0" formatColumns="0" formatRows="0" insertRows="0" deleteRows="0" sort="0" autoFilter="0" pivotTables="0" objects="1" scenarios="1"/>
  <mergeCells count="22">
    <mergeCell ref="B2:L2"/>
    <mergeCell ref="C41:D41"/>
    <mergeCell ref="C47:M47"/>
    <mergeCell ref="C48:M48"/>
    <mergeCell ref="C49:M49"/>
    <mergeCell ref="B15:B19"/>
    <mergeCell ref="B20:B38"/>
    <mergeCell ref="E21:E22"/>
    <mergeCell ref="E23:E24"/>
    <mergeCell ref="E25:E26"/>
    <mergeCell ref="E27:E29"/>
    <mergeCell ref="E30:E31"/>
    <mergeCell ref="E32:E33"/>
    <mergeCell ref="E34:E35"/>
    <mergeCell ref="E36:E37"/>
    <mergeCell ref="F25:F26"/>
    <mergeCell ref="F27:F29"/>
    <mergeCell ref="F30:F31"/>
    <mergeCell ref="F32:F33"/>
    <mergeCell ref="F34:F35"/>
    <mergeCell ref="F36:F37"/>
    <mergeCell ref="L15:L40"/>
  </mergeCells>
  <dataValidations count="5">
    <dataValidation type="list" allowBlank="1" showInputMessage="1" showErrorMessage="1" sqref="D21:D38">
      <formula1>$G$7</formula1>
    </dataValidation>
    <dataValidation type="list" allowBlank="1" showInputMessage="1" showErrorMessage="1" sqref="D39">
      <formula1>$G$8</formula1>
    </dataValidation>
    <dataValidation type="list" allowBlank="1" showInputMessage="1" showErrorMessage="1" sqref="D40">
      <formula1>$G$9</formula1>
    </dataValidation>
    <dataValidation type="list" allowBlank="1" showInputMessage="1" showErrorMessage="1" sqref="C1:C41 C50:C1048576">
      <formula1>"专项资金,自筹社会资金,社会物资"</formula1>
    </dataValidation>
    <dataValidation type="list" allowBlank="1" showInputMessage="1" showErrorMessage="1" sqref="D15:D19">
      <formula1>$G$6</formula1>
    </dataValidation>
  </dataValidations>
  <printOptions horizontalCentered="true"/>
  <pageMargins left="0.707638888888889" right="0.707638888888889" top="0.747916666666667" bottom="0.747916666666667" header="0.313888888888889" footer="0.313888888888889"/>
  <pageSetup paperSize="9" scale="57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1.项目预算申请表(空白）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suixin.zhu</dc:creator>
  <cp:lastModifiedBy>zhuhaoliang</cp:lastModifiedBy>
  <dcterms:created xsi:type="dcterms:W3CDTF">2017-09-26T15:45:00Z</dcterms:created>
  <cp:lastPrinted>2021-04-22T11:36:00Z</cp:lastPrinted>
  <dcterms:modified xsi:type="dcterms:W3CDTF">2021-12-20T10:47:01Z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