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6841" windowHeight="11923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sharedStrings.xml><?xml version="1.0" encoding="utf-8"?>
<sst xmlns="http://schemas.openxmlformats.org/spreadsheetml/2006/main" count="102" uniqueCount="52">
  <si>
    <r>
      <rPr>
        <b/>
        <sz val="18"/>
        <rFont val="宋体"/>
        <charset val="134"/>
        <scheme val="minor"/>
      </rPr>
      <t>2017-2022年深圳</t>
    </r>
    <r>
      <rPr>
        <b/>
        <sz val="18"/>
        <rFont val="宋体"/>
        <charset val="134"/>
      </rPr>
      <t>市福田区</t>
    </r>
    <r>
      <rPr>
        <b/>
        <sz val="18"/>
        <rFont val="宋体"/>
        <charset val="134"/>
        <scheme val="minor"/>
      </rPr>
      <t>发行的存续期新增专项债券情况表（截至2022年12月末）</t>
    </r>
  </si>
  <si>
    <t>单位：亿元</t>
  </si>
  <si>
    <t>序号</t>
  </si>
  <si>
    <t>债券基本信息</t>
  </si>
  <si>
    <t>债券项目资产类型</t>
  </si>
  <si>
    <t>截至2022年12月末情况</t>
  </si>
  <si>
    <t>发行年度</t>
  </si>
  <si>
    <t>债券名称</t>
  </si>
  <si>
    <t>债券编码</t>
  </si>
  <si>
    <t>债券类型</t>
  </si>
  <si>
    <t>债券规模</t>
  </si>
  <si>
    <t>发行时间
（年/月/日）</t>
  </si>
  <si>
    <t>债券利率</t>
  </si>
  <si>
    <t>债券期限（年）</t>
  </si>
  <si>
    <t>债券项目总投资</t>
  </si>
  <si>
    <t>债券项目已实现投资</t>
  </si>
  <si>
    <t>债券项目已取得项目收益</t>
  </si>
  <si>
    <t>形成资产情况</t>
  </si>
  <si>
    <t>建设进度</t>
  </si>
  <si>
    <t>运营情况</t>
  </si>
  <si>
    <t>预算项目生命周期总收益</t>
  </si>
  <si>
    <t>项目收益对债券本息的覆盖率</t>
  </si>
  <si>
    <t>备注</t>
  </si>
  <si>
    <t>发行时间
（年月日）</t>
  </si>
  <si>
    <t>债券期限</t>
  </si>
  <si>
    <t>其中：债券资金安排</t>
  </si>
  <si>
    <t>其中：上年度全年收益</t>
  </si>
  <si>
    <t>合计</t>
  </si>
  <si>
    <t>2018年深圳市福田区棚户区改造专项债券（一期）-2018年深圳市政府专项债券（三期）</t>
  </si>
  <si>
    <t>专项债券</t>
  </si>
  <si>
    <t>其他保障性住房</t>
  </si>
  <si>
    <t>未形成资产</t>
  </si>
  <si>
    <t>在建</t>
  </si>
  <si>
    <t>未运营</t>
  </si>
  <si>
    <t>2019年深圳市（福田区）保障性住房专项债券（一期）-2019年深圳市政府专项债券（四期）</t>
  </si>
  <si>
    <t>公共租赁住房</t>
  </si>
  <si>
    <t>已完工</t>
  </si>
  <si>
    <t>部分运营</t>
  </si>
  <si>
    <t>2019年深圳市（福田区）棚户区改造专项债券（一期）-2019年深圳市政府专项债券（二十一期）</t>
  </si>
  <si>
    <t>2021年深圳市（福田区）棚户区改造专项债券（一期）-2021年深圳市政府专项债券（十九期）</t>
  </si>
  <si>
    <t>198039</t>
  </si>
  <si>
    <t>2021年深圳市（福田区）保障性租赁住房专项债券（一期）-2021年深圳市政府专项债券（二十期）</t>
  </si>
  <si>
    <t>198040</t>
  </si>
  <si>
    <t>部分形成资产</t>
  </si>
  <si>
    <t>部分已完工</t>
  </si>
  <si>
    <t>2021年深圳市保障性租赁住房专项债券（一期）-2021年深圳市政府专项债券（四十期）</t>
  </si>
  <si>
    <t>2021年深圳市（福田区）棚户区改造专项债券（二期）-2021年深圳市政府专项债券（五十三期）</t>
  </si>
  <si>
    <t>其他市政设施资产</t>
  </si>
  <si>
    <t>2022年深圳市政府专项债券（六期）</t>
  </si>
  <si>
    <t>2022年深圳市（福田区）棚户区改造专项债券（一期）-2022年深圳市政府专项债券（十一期）</t>
  </si>
  <si>
    <t>2022年深圳市政府专项债券（二十三期）</t>
  </si>
  <si>
    <t>注：本表由使用债券资金的部门不迟于每年6月底前公开，反映截至上年末专项债券及项目信息。</t>
  </si>
</sst>
</file>

<file path=xl/styles.xml><?xml version="1.0" encoding="utf-8"?>
<styleSheet xmlns="http://schemas.openxmlformats.org/spreadsheetml/2006/main">
  <numFmts count="6">
    <numFmt numFmtId="176" formatCode="yyyy&quot;年&quot;m&quot;月&quot;d&quot;日&quot;;@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7" formatCode="0.00_ "/>
  </numFmts>
  <fonts count="27">
    <font>
      <sz val="11"/>
      <color theme="1"/>
      <name val="宋体"/>
      <charset val="134"/>
      <scheme val="minor"/>
    </font>
    <font>
      <b/>
      <sz val="18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宋体"/>
      <charset val="134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</fills>
  <borders count="14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/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0" fontId="7" fillId="14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24" fillId="22" borderId="13" applyNumberFormat="false" applyAlignment="false" applyProtection="false">
      <alignment vertical="center"/>
    </xf>
    <xf numFmtId="0" fontId="13" fillId="13" borderId="8" applyNumberFormat="false" applyAlignment="false" applyProtection="false">
      <alignment vertical="center"/>
    </xf>
    <xf numFmtId="0" fontId="15" fillId="16" borderId="0" applyNumberFormat="false" applyBorder="false" applyAlignment="false" applyProtection="false">
      <alignment vertical="center"/>
    </xf>
    <xf numFmtId="0" fontId="16" fillId="0" borderId="10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9" fillId="0" borderId="10" applyNumberFormat="false" applyFill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41" fontId="2" fillId="0" borderId="0" applyFont="false" applyFill="false" applyBorder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10" fillId="0" borderId="7" applyNumberFormat="false" applyFill="false" applyAlignment="false" applyProtection="false">
      <alignment vertical="center"/>
    </xf>
    <xf numFmtId="0" fontId="14" fillId="0" borderId="9" applyNumberFormat="false" applyFill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43" fontId="2" fillId="0" borderId="0" applyFont="false" applyFill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20" fillId="0" borderId="0">
      <alignment vertical="center"/>
    </xf>
    <xf numFmtId="0" fontId="21" fillId="0" borderId="11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42" fontId="2" fillId="0" borderId="0" applyFon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2" fillId="20" borderId="12" applyNumberFormat="false" applyFont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25" fillId="31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17" fillId="19" borderId="0" applyNumberFormat="false" applyBorder="false" applyAlignment="false" applyProtection="false">
      <alignment vertical="center"/>
    </xf>
    <xf numFmtId="0" fontId="23" fillId="22" borderId="6" applyNumberFormat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9" fontId="2" fillId="0" borderId="0" applyFont="false" applyFill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44" fontId="2" fillId="0" borderId="0" applyFont="false" applyFill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8" fillId="4" borderId="6" applyNumberFormat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true" applyFill="true" applyAlignment="true">
      <alignment horizontal="center" vertical="center" wrapText="true"/>
    </xf>
    <xf numFmtId="0" fontId="2" fillId="0" borderId="0" xfId="0" applyFont="true" applyFill="true" applyAlignment="true">
      <alignment vertical="center" wrapText="true"/>
    </xf>
    <xf numFmtId="0" fontId="2" fillId="0" borderId="0" xfId="0" applyFont="true" applyFill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49" fontId="4" fillId="0" borderId="1" xfId="0" applyNumberFormat="true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left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49" fontId="5" fillId="0" borderId="1" xfId="0" applyNumberFormat="true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left" vertical="center" wrapText="true"/>
    </xf>
    <xf numFmtId="0" fontId="5" fillId="0" borderId="0" xfId="0" applyFont="true" applyFill="true" applyAlignment="true">
      <alignment horizontal="left" vertical="center" wrapText="true"/>
    </xf>
    <xf numFmtId="0" fontId="2" fillId="0" borderId="0" xfId="0" applyNumberFormat="true" applyFont="true" applyFill="true" applyAlignment="true">
      <alignment horizontal="center" vertical="center" wrapText="true"/>
    </xf>
    <xf numFmtId="177" fontId="4" fillId="0" borderId="1" xfId="0" applyNumberFormat="true" applyFont="true" applyFill="true" applyBorder="true" applyAlignment="true">
      <alignment horizontal="center" vertical="center" wrapText="true"/>
    </xf>
    <xf numFmtId="14" fontId="4" fillId="0" borderId="1" xfId="23" applyNumberFormat="true" applyFont="true" applyFill="true" applyBorder="true" applyAlignment="true">
      <alignment horizontal="center" vertical="center" wrapText="true"/>
    </xf>
    <xf numFmtId="10" fontId="4" fillId="0" borderId="1" xfId="23" applyNumberFormat="true" applyFont="true" applyFill="true" applyBorder="true" applyAlignment="true">
      <alignment horizontal="center" vertical="center" wrapText="true"/>
    </xf>
    <xf numFmtId="0" fontId="5" fillId="0" borderId="1" xfId="0" applyNumberFormat="true" applyFont="true" applyFill="true" applyBorder="true" applyAlignment="true">
      <alignment horizontal="center" vertical="center" wrapText="true"/>
    </xf>
    <xf numFmtId="176" fontId="5" fillId="0" borderId="1" xfId="23" applyNumberFormat="true" applyFont="true" applyFill="true" applyBorder="true" applyAlignment="true">
      <alignment horizontal="center" vertical="center" wrapText="true"/>
    </xf>
    <xf numFmtId="10" fontId="5" fillId="0" borderId="1" xfId="41" applyNumberFormat="true" applyFont="true" applyFill="true" applyBorder="true" applyAlignment="true" applyProtection="true">
      <alignment horizontal="center" vertical="center" wrapText="true"/>
    </xf>
    <xf numFmtId="0" fontId="4" fillId="0" borderId="2" xfId="0" applyFont="true" applyFill="true" applyBorder="true" applyAlignment="true">
      <alignment horizontal="center" vertical="center" wrapText="true"/>
    </xf>
    <xf numFmtId="0" fontId="4" fillId="0" borderId="1" xfId="0" applyNumberFormat="true" applyFont="true" applyFill="true" applyBorder="true" applyAlignment="true">
      <alignment horizontal="center" vertical="center" wrapText="true"/>
    </xf>
    <xf numFmtId="0" fontId="4" fillId="0" borderId="3" xfId="0" applyFont="true" applyFill="true" applyBorder="true" applyAlignment="true">
      <alignment horizontal="center" vertical="center" wrapText="true"/>
    </xf>
    <xf numFmtId="0" fontId="4" fillId="0" borderId="1" xfId="23" applyFont="true" applyFill="true" applyBorder="true" applyAlignment="true">
      <alignment horizontal="center" vertical="center" wrapText="true"/>
    </xf>
    <xf numFmtId="0" fontId="5" fillId="0" borderId="1" xfId="23" applyFont="true" applyFill="true" applyBorder="true" applyAlignment="true">
      <alignment horizontal="center" vertical="center" wrapText="true"/>
    </xf>
    <xf numFmtId="177" fontId="5" fillId="0" borderId="1" xfId="0" applyNumberFormat="true" applyFont="true" applyFill="true" applyBorder="true" applyAlignment="true">
      <alignment horizontal="center" vertical="center" wrapText="true"/>
    </xf>
    <xf numFmtId="0" fontId="4" fillId="0" borderId="4" xfId="0" applyFont="true" applyFill="true" applyBorder="true" applyAlignment="true">
      <alignment horizontal="center" vertical="center" wrapText="true"/>
    </xf>
    <xf numFmtId="0" fontId="4" fillId="0" borderId="5" xfId="0" applyFont="true" applyFill="true" applyBorder="true" applyAlignment="true">
      <alignment horizontal="center" vertical="center" wrapText="true"/>
    </xf>
    <xf numFmtId="0" fontId="2" fillId="0" borderId="0" xfId="0" applyFont="true" applyFill="true" applyBorder="true" applyAlignment="true">
      <alignment vertical="center" wrapText="true"/>
    </xf>
    <xf numFmtId="0" fontId="2" fillId="0" borderId="0" xfId="0" applyFont="true" applyFill="true" applyBorder="true" applyAlignment="true">
      <alignment horizontal="right" vertical="center"/>
    </xf>
    <xf numFmtId="177" fontId="5" fillId="0" borderId="1" xfId="0" applyNumberFormat="true" applyFont="true" applyFill="true" applyBorder="true" applyAlignment="true" applyProtection="true">
      <alignment horizontal="center" vertical="center" wrapText="true"/>
      <protection locked="false"/>
    </xf>
  </cellXfs>
  <cellStyles count="50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常规 3" xfId="2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//data/VDB1/2023&#24180;&#21457;&#20538;/9.&#20538;&#21153;&#20449;&#24687;&#20844;&#24320;/&#31119;&#30000;&#21306;&#36130;&#25919;&#23616;&#20851;&#20110;&#19987;&#39033;&#20538;&#21048;&#23384;&#32493;&#26399;&#38388;&#20449;&#24687;&#20844;&#24320;&#30340;&#36890;&#30693;/&#38468;&#20214;4&#65306;2017-2022&#24180;&#21457;&#34892;&#30340;&#23384;&#32493;&#26399;&#26032;&#22686;&#20538;&#21048;&#24773;&#20917;&#34920;&#65288;&#25130;&#33267;2022&#24180;12&#26376;&#26411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表1.一般债券情况"/>
      <sheetName val="表2.专项债券情况"/>
      <sheetName val="表3.一般债券资金收支情况"/>
      <sheetName val="表4.专项债券资金收支情况"/>
      <sheetName val="表5.表格下拉内容【勿动勿删】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8"/>
  <sheetViews>
    <sheetView tabSelected="1" zoomScale="85" zoomScaleNormal="85" workbookViewId="0">
      <selection activeCell="J13" sqref="J13"/>
    </sheetView>
  </sheetViews>
  <sheetFormatPr defaultColWidth="9" defaultRowHeight="12.95"/>
  <cols>
    <col min="3" max="3" width="39.7739130434783" customWidth="true"/>
    <col min="7" max="7" width="19.4434782608696" customWidth="true"/>
  </cols>
  <sheetData>
    <row r="1" ht="23" spans="1:2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>
      <c r="A2" s="2"/>
      <c r="B2" s="2"/>
      <c r="C2" s="3"/>
      <c r="D2" s="3"/>
      <c r="E2" s="3"/>
      <c r="F2" s="12"/>
      <c r="G2" s="3"/>
      <c r="H2" s="2"/>
      <c r="I2" s="3"/>
      <c r="J2" s="3"/>
      <c r="K2" s="3"/>
      <c r="L2" s="12"/>
      <c r="M2" s="3"/>
      <c r="N2" s="12"/>
      <c r="O2" s="12"/>
      <c r="P2" s="12"/>
      <c r="Q2" s="27"/>
      <c r="R2" s="27"/>
      <c r="S2" s="27"/>
      <c r="T2" s="27"/>
      <c r="U2" s="27"/>
      <c r="V2" s="28" t="s">
        <v>1</v>
      </c>
    </row>
    <row r="3" spans="1:22">
      <c r="A3" s="4" t="s">
        <v>2</v>
      </c>
      <c r="B3" s="4" t="s">
        <v>3</v>
      </c>
      <c r="C3" s="4"/>
      <c r="D3" s="4"/>
      <c r="E3" s="4"/>
      <c r="F3" s="4"/>
      <c r="G3" s="4"/>
      <c r="H3" s="4"/>
      <c r="I3" s="4"/>
      <c r="J3" s="5" t="s">
        <v>4</v>
      </c>
      <c r="K3" s="5" t="s">
        <v>5</v>
      </c>
      <c r="L3" s="5"/>
      <c r="M3" s="5"/>
      <c r="N3" s="5"/>
      <c r="O3" s="5"/>
      <c r="P3" s="5"/>
      <c r="Q3" s="5"/>
      <c r="R3" s="5"/>
      <c r="S3" s="5"/>
      <c r="T3" s="5"/>
      <c r="U3" s="5"/>
      <c r="V3" s="5"/>
    </row>
    <row r="4" spans="1:22">
      <c r="A4" s="4"/>
      <c r="B4" s="4" t="s">
        <v>6</v>
      </c>
      <c r="C4" s="4" t="s">
        <v>7</v>
      </c>
      <c r="D4" s="4" t="s">
        <v>8</v>
      </c>
      <c r="E4" s="4" t="s">
        <v>9</v>
      </c>
      <c r="F4" s="4" t="s">
        <v>10</v>
      </c>
      <c r="G4" s="4" t="s">
        <v>11</v>
      </c>
      <c r="H4" s="4" t="s">
        <v>12</v>
      </c>
      <c r="I4" s="4" t="s">
        <v>13</v>
      </c>
      <c r="J4" s="5"/>
      <c r="K4" s="19" t="s">
        <v>14</v>
      </c>
      <c r="L4" s="20"/>
      <c r="M4" s="19" t="s">
        <v>15</v>
      </c>
      <c r="N4" s="20"/>
      <c r="O4" s="25" t="s">
        <v>16</v>
      </c>
      <c r="P4" s="26"/>
      <c r="Q4" s="5" t="s">
        <v>17</v>
      </c>
      <c r="R4" s="5" t="s">
        <v>18</v>
      </c>
      <c r="S4" s="5" t="s">
        <v>19</v>
      </c>
      <c r="T4" s="5" t="s">
        <v>20</v>
      </c>
      <c r="U4" s="5" t="s">
        <v>21</v>
      </c>
      <c r="V4" s="5" t="s">
        <v>22</v>
      </c>
    </row>
    <row r="5" ht="38.9" spans="1:22">
      <c r="A5" s="4"/>
      <c r="B5" s="4"/>
      <c r="C5" s="4" t="s">
        <v>7</v>
      </c>
      <c r="D5" s="4" t="s">
        <v>8</v>
      </c>
      <c r="E5" s="4"/>
      <c r="F5" s="4" t="s">
        <v>10</v>
      </c>
      <c r="G5" s="4" t="s">
        <v>23</v>
      </c>
      <c r="H5" s="4" t="s">
        <v>12</v>
      </c>
      <c r="I5" s="4" t="s">
        <v>24</v>
      </c>
      <c r="J5" s="5"/>
      <c r="K5" s="21"/>
      <c r="L5" s="20" t="s">
        <v>25</v>
      </c>
      <c r="M5" s="21"/>
      <c r="N5" s="20" t="s">
        <v>25</v>
      </c>
      <c r="O5" s="21"/>
      <c r="P5" s="5" t="s">
        <v>26</v>
      </c>
      <c r="Q5" s="5"/>
      <c r="R5" s="5"/>
      <c r="S5" s="5"/>
      <c r="T5" s="5"/>
      <c r="U5" s="5"/>
      <c r="V5" s="5"/>
    </row>
    <row r="6" ht="37" customHeight="true" spans="1:22">
      <c r="A6" s="5" t="s">
        <v>27</v>
      </c>
      <c r="B6" s="6"/>
      <c r="C6" s="7"/>
      <c r="D6" s="6"/>
      <c r="E6" s="5"/>
      <c r="F6" s="13">
        <f>SUM(F7:F17)</f>
        <v>61.71</v>
      </c>
      <c r="G6" s="14"/>
      <c r="H6" s="15"/>
      <c r="I6" s="22"/>
      <c r="J6" s="22"/>
      <c r="K6" s="13">
        <f t="shared" ref="K6:P6" si="0">SUM(K7:K17)</f>
        <v>806.688081</v>
      </c>
      <c r="L6" s="13">
        <f t="shared" si="0"/>
        <v>177.24</v>
      </c>
      <c r="M6" s="13">
        <f t="shared" si="0"/>
        <v>400.16</v>
      </c>
      <c r="N6" s="13">
        <f t="shared" si="0"/>
        <v>61.71</v>
      </c>
      <c r="O6" s="13">
        <f t="shared" si="0"/>
        <v>4.64</v>
      </c>
      <c r="P6" s="13">
        <f t="shared" si="0"/>
        <v>2.12</v>
      </c>
      <c r="Q6" s="5"/>
      <c r="R6" s="6"/>
      <c r="S6" s="6"/>
      <c r="T6" s="13">
        <f>SUM(T7:T17)</f>
        <v>265.2021842</v>
      </c>
      <c r="U6" s="13"/>
      <c r="V6" s="6"/>
    </row>
    <row r="7" ht="25.9" spans="1:22">
      <c r="A7" s="8">
        <v>1</v>
      </c>
      <c r="B7" s="9">
        <v>2018</v>
      </c>
      <c r="C7" s="10" t="s">
        <v>28</v>
      </c>
      <c r="D7" s="9">
        <v>1805300</v>
      </c>
      <c r="E7" s="8" t="s">
        <v>29</v>
      </c>
      <c r="F7" s="16">
        <v>10</v>
      </c>
      <c r="G7" s="17">
        <v>43370</v>
      </c>
      <c r="H7" s="18">
        <v>0.0433</v>
      </c>
      <c r="I7" s="23">
        <v>15</v>
      </c>
      <c r="J7" s="23" t="s">
        <v>30</v>
      </c>
      <c r="K7" s="24">
        <v>96.4048</v>
      </c>
      <c r="L7" s="24">
        <v>35.8</v>
      </c>
      <c r="M7" s="24">
        <v>41.97</v>
      </c>
      <c r="N7" s="16">
        <v>10</v>
      </c>
      <c r="O7" s="24">
        <v>0</v>
      </c>
      <c r="P7" s="24">
        <v>0</v>
      </c>
      <c r="Q7" s="8" t="s">
        <v>31</v>
      </c>
      <c r="R7" s="8" t="s">
        <v>32</v>
      </c>
      <c r="S7" s="8" t="s">
        <v>33</v>
      </c>
      <c r="T7" s="24">
        <v>63.3887</v>
      </c>
      <c r="U7" s="29">
        <v>1.25</v>
      </c>
      <c r="V7" s="10"/>
    </row>
    <row r="8" ht="25.9" spans="1:22">
      <c r="A8" s="8">
        <v>2</v>
      </c>
      <c r="B8" s="9">
        <v>2019</v>
      </c>
      <c r="C8" s="10" t="s">
        <v>34</v>
      </c>
      <c r="D8" s="9">
        <v>104561</v>
      </c>
      <c r="E8" s="8" t="s">
        <v>29</v>
      </c>
      <c r="F8" s="16">
        <v>5</v>
      </c>
      <c r="G8" s="17">
        <v>43552</v>
      </c>
      <c r="H8" s="18">
        <v>0.0334</v>
      </c>
      <c r="I8" s="23">
        <v>10</v>
      </c>
      <c r="J8" s="23" t="s">
        <v>35</v>
      </c>
      <c r="K8" s="24">
        <v>30.955581</v>
      </c>
      <c r="L8" s="24">
        <v>5</v>
      </c>
      <c r="M8" s="24">
        <v>33.63</v>
      </c>
      <c r="N8" s="16">
        <v>5</v>
      </c>
      <c r="O8" s="24">
        <v>1.28</v>
      </c>
      <c r="P8" s="24">
        <v>0.59</v>
      </c>
      <c r="Q8" s="8" t="s">
        <v>31</v>
      </c>
      <c r="R8" s="8" t="s">
        <v>36</v>
      </c>
      <c r="S8" s="8" t="s">
        <v>37</v>
      </c>
      <c r="T8" s="24">
        <v>9.086461</v>
      </c>
      <c r="U8" s="29">
        <v>1.36</v>
      </c>
      <c r="V8" s="10"/>
    </row>
    <row r="9" ht="38.9" spans="1:22">
      <c r="A9" s="8">
        <v>3</v>
      </c>
      <c r="B9" s="9">
        <v>2019</v>
      </c>
      <c r="C9" s="10" t="s">
        <v>38</v>
      </c>
      <c r="D9" s="9">
        <v>104656</v>
      </c>
      <c r="E9" s="8" t="s">
        <v>29</v>
      </c>
      <c r="F9" s="16">
        <v>3</v>
      </c>
      <c r="G9" s="17">
        <v>43656</v>
      </c>
      <c r="H9" s="18">
        <v>0.0344</v>
      </c>
      <c r="I9" s="23">
        <v>7</v>
      </c>
      <c r="J9" s="23" t="s">
        <v>30</v>
      </c>
      <c r="K9" s="24">
        <v>62.76</v>
      </c>
      <c r="L9" s="24">
        <v>6.5</v>
      </c>
      <c r="M9" s="24">
        <v>19.01</v>
      </c>
      <c r="N9" s="16">
        <v>3</v>
      </c>
      <c r="O9" s="24">
        <v>0</v>
      </c>
      <c r="P9" s="24">
        <v>0</v>
      </c>
      <c r="Q9" s="8" t="s">
        <v>31</v>
      </c>
      <c r="R9" s="8" t="s">
        <v>32</v>
      </c>
      <c r="S9" s="8" t="s">
        <v>33</v>
      </c>
      <c r="T9" s="24">
        <v>4.174566</v>
      </c>
      <c r="U9" s="29">
        <v>1.3</v>
      </c>
      <c r="V9" s="10"/>
    </row>
    <row r="10" ht="38.9" spans="1:22">
      <c r="A10" s="8">
        <v>4</v>
      </c>
      <c r="B10" s="9">
        <v>2021</v>
      </c>
      <c r="C10" s="10" t="s">
        <v>39</v>
      </c>
      <c r="D10" s="9" t="s">
        <v>40</v>
      </c>
      <c r="E10" s="8" t="s">
        <v>29</v>
      </c>
      <c r="F10" s="16">
        <v>7.1</v>
      </c>
      <c r="G10" s="17">
        <v>44344</v>
      </c>
      <c r="H10" s="18">
        <v>0.0368</v>
      </c>
      <c r="I10" s="23">
        <v>15</v>
      </c>
      <c r="J10" s="23" t="s">
        <v>30</v>
      </c>
      <c r="K10" s="24">
        <v>76.1803</v>
      </c>
      <c r="L10" s="24">
        <v>18.6</v>
      </c>
      <c r="M10" s="24">
        <v>41.97</v>
      </c>
      <c r="N10" s="16">
        <v>7.1</v>
      </c>
      <c r="O10" s="24">
        <v>0</v>
      </c>
      <c r="P10" s="24">
        <v>0</v>
      </c>
      <c r="Q10" s="8" t="s">
        <v>31</v>
      </c>
      <c r="R10" s="8" t="s">
        <v>32</v>
      </c>
      <c r="S10" s="8" t="s">
        <v>33</v>
      </c>
      <c r="T10" s="24">
        <v>38.1401</v>
      </c>
      <c r="U10" s="29">
        <v>1.53</v>
      </c>
      <c r="V10" s="10"/>
    </row>
    <row r="11" ht="38.9" spans="1:22">
      <c r="A11" s="8">
        <v>5</v>
      </c>
      <c r="B11" s="9">
        <v>2021</v>
      </c>
      <c r="C11" s="10" t="s">
        <v>41</v>
      </c>
      <c r="D11" s="9" t="s">
        <v>42</v>
      </c>
      <c r="E11" s="8" t="s">
        <v>29</v>
      </c>
      <c r="F11" s="16">
        <v>10.21</v>
      </c>
      <c r="G11" s="17">
        <v>44344</v>
      </c>
      <c r="H11" s="18">
        <v>0.038</v>
      </c>
      <c r="I11" s="23">
        <v>20</v>
      </c>
      <c r="J11" s="23" t="s">
        <v>35</v>
      </c>
      <c r="K11" s="24">
        <v>68.2703</v>
      </c>
      <c r="L11" s="24">
        <v>14.41</v>
      </c>
      <c r="M11" s="24">
        <v>54.13</v>
      </c>
      <c r="N11" s="16">
        <v>10.21</v>
      </c>
      <c r="O11" s="24">
        <v>1.12</v>
      </c>
      <c r="P11" s="24">
        <v>0.51</v>
      </c>
      <c r="Q11" s="8" t="s">
        <v>43</v>
      </c>
      <c r="R11" s="8" t="s">
        <v>44</v>
      </c>
      <c r="S11" s="8" t="s">
        <v>37</v>
      </c>
      <c r="T11" s="24">
        <v>19.0144</v>
      </c>
      <c r="U11" s="29">
        <v>1.27</v>
      </c>
      <c r="V11" s="10"/>
    </row>
    <row r="12" ht="25.9" spans="1:22">
      <c r="A12" s="8">
        <v>6</v>
      </c>
      <c r="B12" s="9">
        <v>2021</v>
      </c>
      <c r="C12" s="10" t="s">
        <v>45</v>
      </c>
      <c r="D12" s="9">
        <v>2105573</v>
      </c>
      <c r="E12" s="8" t="s">
        <v>29</v>
      </c>
      <c r="F12" s="16">
        <v>7.5</v>
      </c>
      <c r="G12" s="17">
        <v>44411</v>
      </c>
      <c r="H12" s="18">
        <v>0.0356</v>
      </c>
      <c r="I12" s="23">
        <v>20</v>
      </c>
      <c r="J12" s="23" t="s">
        <v>35</v>
      </c>
      <c r="K12" s="24">
        <v>137.3205</v>
      </c>
      <c r="L12" s="24">
        <v>21.91</v>
      </c>
      <c r="M12" s="24">
        <v>44.96</v>
      </c>
      <c r="N12" s="16">
        <v>7.5</v>
      </c>
      <c r="O12" s="24">
        <v>1.12</v>
      </c>
      <c r="P12" s="24">
        <v>0.51</v>
      </c>
      <c r="Q12" s="8" t="s">
        <v>31</v>
      </c>
      <c r="R12" s="8" t="s">
        <v>44</v>
      </c>
      <c r="S12" s="8" t="s">
        <v>37</v>
      </c>
      <c r="T12" s="24">
        <v>31.5012</v>
      </c>
      <c r="U12" s="29">
        <v>1.27</v>
      </c>
      <c r="V12" s="10"/>
    </row>
    <row r="13" ht="38.9" spans="1:22">
      <c r="A13" s="8">
        <v>7</v>
      </c>
      <c r="B13" s="9">
        <v>2021</v>
      </c>
      <c r="C13" s="10" t="s">
        <v>46</v>
      </c>
      <c r="D13" s="9">
        <v>2105586</v>
      </c>
      <c r="E13" s="8" t="s">
        <v>29</v>
      </c>
      <c r="F13" s="16">
        <v>0.5</v>
      </c>
      <c r="G13" s="17">
        <v>44411</v>
      </c>
      <c r="H13" s="18">
        <v>0.0312</v>
      </c>
      <c r="I13" s="23">
        <v>7</v>
      </c>
      <c r="J13" s="23" t="s">
        <v>47</v>
      </c>
      <c r="K13" s="24">
        <v>61.3666</v>
      </c>
      <c r="L13" s="24">
        <v>3.5</v>
      </c>
      <c r="M13" s="24">
        <v>19.01</v>
      </c>
      <c r="N13" s="16">
        <v>0.5</v>
      </c>
      <c r="O13" s="24">
        <v>0</v>
      </c>
      <c r="P13" s="24">
        <v>0</v>
      </c>
      <c r="Q13" s="8" t="s">
        <v>31</v>
      </c>
      <c r="R13" s="8" t="s">
        <v>32</v>
      </c>
      <c r="S13" s="8" t="s">
        <v>33</v>
      </c>
      <c r="T13" s="24">
        <v>4.7167572</v>
      </c>
      <c r="U13" s="29">
        <v>1.28</v>
      </c>
      <c r="V13" s="10"/>
    </row>
    <row r="14" ht="25.9" spans="1:22">
      <c r="A14" s="8">
        <v>8</v>
      </c>
      <c r="B14" s="9">
        <v>2022</v>
      </c>
      <c r="C14" s="10" t="s">
        <v>48</v>
      </c>
      <c r="D14" s="9">
        <v>198144</v>
      </c>
      <c r="E14" s="8" t="s">
        <v>29</v>
      </c>
      <c r="F14" s="16">
        <v>5.2</v>
      </c>
      <c r="G14" s="17">
        <v>44642</v>
      </c>
      <c r="H14" s="18">
        <v>0.0331</v>
      </c>
      <c r="I14" s="23">
        <v>20</v>
      </c>
      <c r="J14" s="23" t="s">
        <v>35</v>
      </c>
      <c r="K14" s="24">
        <v>104.69</v>
      </c>
      <c r="L14" s="24">
        <v>12.81</v>
      </c>
      <c r="M14" s="24">
        <v>38.34</v>
      </c>
      <c r="N14" s="16">
        <v>5.2</v>
      </c>
      <c r="O14" s="24">
        <v>0</v>
      </c>
      <c r="P14" s="24">
        <v>0</v>
      </c>
      <c r="Q14" s="8" t="s">
        <v>31</v>
      </c>
      <c r="R14" s="8" t="s">
        <v>44</v>
      </c>
      <c r="S14" s="8" t="s">
        <v>33</v>
      </c>
      <c r="T14" s="24">
        <v>9.55</v>
      </c>
      <c r="U14" s="24">
        <v>1.3</v>
      </c>
      <c r="V14" s="9"/>
    </row>
    <row r="15" ht="38.9" spans="1:22">
      <c r="A15" s="8">
        <v>9</v>
      </c>
      <c r="B15" s="9">
        <v>2022</v>
      </c>
      <c r="C15" s="10" t="s">
        <v>49</v>
      </c>
      <c r="D15" s="9">
        <v>198149</v>
      </c>
      <c r="E15" s="8" t="s">
        <v>29</v>
      </c>
      <c r="F15" s="16">
        <v>4.2</v>
      </c>
      <c r="G15" s="17">
        <v>44642</v>
      </c>
      <c r="H15" s="18">
        <v>0.0331</v>
      </c>
      <c r="I15" s="23">
        <v>20</v>
      </c>
      <c r="J15" s="23" t="s">
        <v>30</v>
      </c>
      <c r="K15" s="24">
        <v>44.84</v>
      </c>
      <c r="L15" s="24">
        <v>24.8</v>
      </c>
      <c r="M15" s="24">
        <v>41.97</v>
      </c>
      <c r="N15" s="16">
        <v>4.2</v>
      </c>
      <c r="O15" s="24">
        <v>0</v>
      </c>
      <c r="P15" s="24">
        <v>0</v>
      </c>
      <c r="Q15" s="8" t="s">
        <v>31</v>
      </c>
      <c r="R15" s="8" t="s">
        <v>32</v>
      </c>
      <c r="S15" s="8" t="s">
        <v>33</v>
      </c>
      <c r="T15" s="24">
        <v>61.54</v>
      </c>
      <c r="U15" s="24">
        <v>1.5</v>
      </c>
      <c r="V15" s="9"/>
    </row>
    <row r="16" ht="38.9" spans="1:22">
      <c r="A16" s="8">
        <v>10</v>
      </c>
      <c r="B16" s="9">
        <v>2022</v>
      </c>
      <c r="C16" s="10" t="s">
        <v>49</v>
      </c>
      <c r="D16" s="9">
        <v>198149</v>
      </c>
      <c r="E16" s="8" t="s">
        <v>29</v>
      </c>
      <c r="F16" s="16">
        <v>3</v>
      </c>
      <c r="G16" s="17">
        <v>44642</v>
      </c>
      <c r="H16" s="18">
        <v>0.0331</v>
      </c>
      <c r="I16" s="23">
        <v>20</v>
      </c>
      <c r="J16" s="23" t="s">
        <v>30</v>
      </c>
      <c r="K16" s="24">
        <v>62.76</v>
      </c>
      <c r="L16" s="24">
        <v>6.5</v>
      </c>
      <c r="M16" s="24">
        <v>19.01</v>
      </c>
      <c r="N16" s="16">
        <v>3</v>
      </c>
      <c r="O16" s="24">
        <v>0</v>
      </c>
      <c r="P16" s="24">
        <v>0</v>
      </c>
      <c r="Q16" s="8" t="s">
        <v>31</v>
      </c>
      <c r="R16" s="8" t="s">
        <v>32</v>
      </c>
      <c r="S16" s="8" t="s">
        <v>33</v>
      </c>
      <c r="T16" s="24">
        <v>12.99</v>
      </c>
      <c r="U16" s="24">
        <v>1.36</v>
      </c>
      <c r="V16" s="9"/>
    </row>
    <row r="17" ht="25.9" spans="1:22">
      <c r="A17" s="8">
        <v>11</v>
      </c>
      <c r="B17" s="9">
        <v>2022</v>
      </c>
      <c r="C17" s="10" t="s">
        <v>50</v>
      </c>
      <c r="D17" s="9">
        <v>2205840</v>
      </c>
      <c r="E17" s="8" t="s">
        <v>29</v>
      </c>
      <c r="F17" s="16">
        <v>6</v>
      </c>
      <c r="G17" s="17">
        <v>44706</v>
      </c>
      <c r="H17" s="18">
        <v>0.0324</v>
      </c>
      <c r="I17" s="23">
        <v>20</v>
      </c>
      <c r="J17" s="23" t="s">
        <v>35</v>
      </c>
      <c r="K17" s="24">
        <v>61.14</v>
      </c>
      <c r="L17" s="24">
        <v>27.41</v>
      </c>
      <c r="M17" s="24">
        <v>46.16</v>
      </c>
      <c r="N17" s="16">
        <v>6</v>
      </c>
      <c r="O17" s="24">
        <v>1.12</v>
      </c>
      <c r="P17" s="24">
        <v>0.51</v>
      </c>
      <c r="Q17" s="8" t="s">
        <v>43</v>
      </c>
      <c r="R17" s="8" t="s">
        <v>44</v>
      </c>
      <c r="S17" s="8" t="s">
        <v>37</v>
      </c>
      <c r="T17" s="24">
        <v>11.1</v>
      </c>
      <c r="U17" s="24">
        <v>1.3</v>
      </c>
      <c r="V17" s="9"/>
    </row>
    <row r="18" spans="1:22">
      <c r="A18" s="11" t="s">
        <v>51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</row>
  </sheetData>
  <mergeCells count="23">
    <mergeCell ref="A1:V1"/>
    <mergeCell ref="B3:I3"/>
    <mergeCell ref="K3:V3"/>
    <mergeCell ref="K4:L4"/>
    <mergeCell ref="M4:N4"/>
    <mergeCell ref="O4:P4"/>
    <mergeCell ref="A18:V18"/>
    <mergeCell ref="A3:A5"/>
    <mergeCell ref="B4:B5"/>
    <mergeCell ref="C4:C5"/>
    <mergeCell ref="D4:D5"/>
    <mergeCell ref="E4:E5"/>
    <mergeCell ref="F4:F5"/>
    <mergeCell ref="G4:G5"/>
    <mergeCell ref="H4:H5"/>
    <mergeCell ref="I4:I5"/>
    <mergeCell ref="J3:J5"/>
    <mergeCell ref="Q4:Q5"/>
    <mergeCell ref="R4:R5"/>
    <mergeCell ref="S4:S5"/>
    <mergeCell ref="T4:T5"/>
    <mergeCell ref="U4:U5"/>
    <mergeCell ref="V4:V5"/>
  </mergeCells>
  <dataValidations count="4">
    <dataValidation type="list" allowBlank="1" showInputMessage="1" showErrorMessage="1" sqref="R7 R8 R9 R10 R11 R12 R13 R14 R15 R16 R17">
      <formula1>"未开工,在建,已完工,部分已完工"</formula1>
    </dataValidation>
    <dataValidation type="list" allowBlank="1" showInputMessage="1" showErrorMessage="1" sqref="Q7 Q8 Q9 Q10 Q11 Q12 Q13 Q14 Q15 Q16 Q17">
      <formula1>"已形成资产,未形成资产,部分形成资产"</formula1>
    </dataValidation>
    <dataValidation type="list" allowBlank="1" showInputMessage="1" showErrorMessage="1" sqref="S7 S8 S9 S10 S11 S12 S13 S14 S15 S16 S17">
      <formula1>"未运营,已运营,部分运营"</formula1>
    </dataValidation>
    <dataValidation type="list" allowBlank="1" showInputMessage="1" showErrorMessage="1" sqref="J7 J8 J9 J12 J13 J14 J15 J16 J17 J10:J11">
      <formula1>[1]表5.表格下拉内容【勿动勿删】!#REF!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2.9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2.9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胡杰</cp:lastModifiedBy>
  <dcterms:created xsi:type="dcterms:W3CDTF">2018-05-25T19:28:00Z</dcterms:created>
  <dcterms:modified xsi:type="dcterms:W3CDTF">2023-06-27T11:12:40Z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</Properties>
</file>