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4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<sst xmlns="http://schemas.openxmlformats.org/spreadsheetml/2006/main" count="170" uniqueCount="61">
  <si>
    <t>福田区审计局2021年5月公开选用辅助人员考试总成绩及入围体检名单</t>
  </si>
  <si>
    <t>岗位编码</t>
  </si>
  <si>
    <t>招聘单位</t>
  </si>
  <si>
    <t>岗系</t>
  </si>
  <si>
    <t>岗类</t>
  </si>
  <si>
    <t>岗位名称</t>
  </si>
  <si>
    <t>姓名</t>
  </si>
  <si>
    <t>性别</t>
  </si>
  <si>
    <t>身份证号</t>
  </si>
  <si>
    <t>笔试成绩</t>
  </si>
  <si>
    <t>面试成绩</t>
  </si>
  <si>
    <t>总成绩</t>
  </si>
  <si>
    <t>是否入围体检</t>
  </si>
  <si>
    <t>FTA21042001</t>
  </si>
  <si>
    <t>区审计局</t>
  </si>
  <si>
    <t>辅助人员岗系</t>
  </si>
  <si>
    <t>技术辅助岗类</t>
  </si>
  <si>
    <t>审计岗</t>
  </si>
  <si>
    <t>邓世宏</t>
  </si>
  <si>
    <t>441521********271X</t>
  </si>
  <si>
    <t>是</t>
  </si>
  <si>
    <t>付晓晴</t>
  </si>
  <si>
    <t>430408********1526</t>
  </si>
  <si>
    <t>伍亚萍</t>
  </si>
  <si>
    <t>362502********0021</t>
  </si>
  <si>
    <t>葛璐</t>
  </si>
  <si>
    <t>652901********044X</t>
  </si>
  <si>
    <t>否</t>
  </si>
  <si>
    <t>卜丹丹</t>
  </si>
  <si>
    <t>441323********0022</t>
  </si>
  <si>
    <t>郭晟辰</t>
  </si>
  <si>
    <t>220402********2246</t>
  </si>
  <si>
    <t>罗婷</t>
  </si>
  <si>
    <t>441481********0365</t>
  </si>
  <si>
    <t>弃考</t>
  </si>
  <si>
    <t>曾月恒</t>
  </si>
  <si>
    <t>420303********252X</t>
  </si>
  <si>
    <t>钟莹莹</t>
  </si>
  <si>
    <t>445281********6744</t>
  </si>
  <si>
    <t>蔡丽春</t>
  </si>
  <si>
    <t>445222********182X</t>
  </si>
  <si>
    <t>FTA21042002</t>
  </si>
  <si>
    <t>胡佳</t>
  </si>
  <si>
    <t>430423********7042</t>
  </si>
  <si>
    <t>林嘉辉</t>
  </si>
  <si>
    <t>440301********8012</t>
  </si>
  <si>
    <t>蒋生珍</t>
  </si>
  <si>
    <t>500224********3901</t>
  </si>
  <si>
    <t>陈永盛</t>
  </si>
  <si>
    <t>441481********0014</t>
  </si>
  <si>
    <t>姜来</t>
  </si>
  <si>
    <t>210902********0518</t>
  </si>
  <si>
    <t>唐晟</t>
  </si>
  <si>
    <t>431023********0031</t>
  </si>
  <si>
    <t>FTA21042003</t>
  </si>
  <si>
    <t>谢紫微</t>
  </si>
  <si>
    <t>430903********0968</t>
  </si>
  <si>
    <t>吴灿</t>
  </si>
  <si>
    <t>362330********2513</t>
  </si>
  <si>
    <t>张增才</t>
  </si>
  <si>
    <t>410728********9818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</si>
</sst>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workbookViewId="0">
      <selection activeCell="K25" sqref="K25"/>
    </sheetView>
  </sheetViews>
  <sheetFormatPr defaultColWidth="9" defaultRowHeight="13.5"/>
  <cols>
    <col min="1" max="1" width="14.125" customWidth="1"/>
    <col min="2" max="2" width="8.375" customWidth="1"/>
    <col min="3" max="4" width="11.25" customWidth="1"/>
    <col min="5" max="5" width="9.5" customWidth="1"/>
    <col min="6" max="6" width="6.25" customWidth="1"/>
    <col min="7" max="7" width="4.875" customWidth="1"/>
    <col min="8" max="8" width="22.875" customWidth="1"/>
    <col min="9" max="11" width="8.375" customWidth="1"/>
    <col min="12" max="12" width="13.62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" customHeight="1" spans="1:1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6" t="s">
        <v>12</v>
      </c>
      <c r="N2" s="7"/>
      <c r="O2" s="8"/>
      <c r="P2" s="8"/>
      <c r="Q2" s="8"/>
      <c r="R2" s="8"/>
      <c r="S2" s="8"/>
    </row>
    <row r="3" ht="18" customHeight="1" spans="1:19">
      <c r="A3" s="3" t="s">
        <v>13</v>
      </c>
      <c r="B3" s="2" t="s">
        <v>14</v>
      </c>
      <c r="C3" s="4" t="s">
        <v>15</v>
      </c>
      <c r="D3" s="4" t="s">
        <v>16</v>
      </c>
      <c r="E3" s="5" t="s">
        <v>17</v>
      </c>
      <c r="F3" s="3" t="s">
        <v>18</v>
      </c>
      <c r="G3" s="5" t="str">
        <f>IF(MOD(MID(H3,17,1),2)=1,"男","女")</f>
        <v>男</v>
      </c>
      <c r="H3" s="3" t="s">
        <v>19</v>
      </c>
      <c r="I3" s="3">
        <v>82</v>
      </c>
      <c r="J3" s="3">
        <v>87.99</v>
      </c>
      <c r="K3" s="3">
        <v>85.59</v>
      </c>
      <c r="L3" s="9" t="s">
        <v>20</v>
      </c>
      <c r="N3" s="7"/>
      <c r="O3" s="8"/>
      <c r="P3" s="8"/>
      <c r="Q3" s="8"/>
      <c r="R3" s="8"/>
      <c r="S3" s="8"/>
    </row>
    <row r="4" ht="18" customHeight="1" spans="1:19">
      <c r="A4" s="3" t="s">
        <v>13</v>
      </c>
      <c r="B4" s="2" t="s">
        <v>14</v>
      </c>
      <c r="C4" s="4" t="s">
        <v>15</v>
      </c>
      <c r="D4" s="4" t="s">
        <v>16</v>
      </c>
      <c r="E4" s="5" t="s">
        <v>17</v>
      </c>
      <c r="F4" s="3" t="s">
        <v>21</v>
      </c>
      <c r="G4" s="5" t="str">
        <f t="shared" ref="G4:G21" si="0">IF(MOD(MID(H4,17,1),2)=1,"男","女")</f>
        <v>女</v>
      </c>
      <c r="H4" s="3" t="s">
        <v>22</v>
      </c>
      <c r="I4" s="3">
        <v>82</v>
      </c>
      <c r="J4" s="3">
        <v>85.67</v>
      </c>
      <c r="K4" s="3">
        <v>84.2</v>
      </c>
      <c r="L4" s="9" t="s">
        <v>20</v>
      </c>
      <c r="N4" s="7"/>
      <c r="O4" s="8"/>
      <c r="P4" s="8"/>
      <c r="Q4" s="8"/>
      <c r="R4" s="8"/>
      <c r="S4" s="8"/>
    </row>
    <row r="5" ht="18" customHeight="1" spans="1:16">
      <c r="A5" s="3" t="s">
        <v>13</v>
      </c>
      <c r="B5" s="2" t="s">
        <v>14</v>
      </c>
      <c r="C5" s="4" t="s">
        <v>15</v>
      </c>
      <c r="D5" s="4" t="s">
        <v>16</v>
      </c>
      <c r="E5" s="5" t="s">
        <v>17</v>
      </c>
      <c r="F5" s="3" t="s">
        <v>23</v>
      </c>
      <c r="G5" s="5" t="str">
        <f t="shared" si="0"/>
        <v>女</v>
      </c>
      <c r="H5" s="3" t="s">
        <v>24</v>
      </c>
      <c r="I5" s="3">
        <v>80</v>
      </c>
      <c r="J5" s="3">
        <v>82.34</v>
      </c>
      <c r="K5" s="3">
        <v>81.4</v>
      </c>
      <c r="L5" s="9" t="s">
        <v>20</v>
      </c>
      <c r="N5" s="7"/>
      <c r="O5" s="8"/>
      <c r="P5" s="8"/>
    </row>
    <row r="6" ht="18" customHeight="1" spans="1:16">
      <c r="A6" s="3" t="s">
        <v>13</v>
      </c>
      <c r="B6" s="2" t="s">
        <v>14</v>
      </c>
      <c r="C6" s="2" t="s">
        <v>15</v>
      </c>
      <c r="D6" s="2" t="s">
        <v>16</v>
      </c>
      <c r="E6" s="5" t="s">
        <v>17</v>
      </c>
      <c r="F6" s="3" t="s">
        <v>25</v>
      </c>
      <c r="G6" s="5" t="str">
        <f t="shared" si="0"/>
        <v>女</v>
      </c>
      <c r="H6" s="3" t="s">
        <v>26</v>
      </c>
      <c r="I6" s="3">
        <v>76</v>
      </c>
      <c r="J6" s="3">
        <v>80.33</v>
      </c>
      <c r="K6" s="3">
        <v>78.6</v>
      </c>
      <c r="L6" s="9" t="s">
        <v>27</v>
      </c>
      <c r="N6" s="7"/>
      <c r="O6" s="8"/>
      <c r="P6" s="8"/>
    </row>
    <row r="7" ht="18" customHeight="1" spans="1:16">
      <c r="A7" s="3" t="s">
        <v>13</v>
      </c>
      <c r="B7" s="2" t="s">
        <v>14</v>
      </c>
      <c r="C7" s="2" t="s">
        <v>15</v>
      </c>
      <c r="D7" s="2" t="s">
        <v>16</v>
      </c>
      <c r="E7" s="5" t="s">
        <v>17</v>
      </c>
      <c r="F7" s="3" t="s">
        <v>28</v>
      </c>
      <c r="G7" s="5" t="str">
        <f t="shared" si="0"/>
        <v>女</v>
      </c>
      <c r="H7" s="3" t="s">
        <v>29</v>
      </c>
      <c r="I7" s="3">
        <v>80</v>
      </c>
      <c r="J7" s="3">
        <v>71.66</v>
      </c>
      <c r="K7" s="3">
        <v>75</v>
      </c>
      <c r="L7" s="9" t="s">
        <v>27</v>
      </c>
      <c r="N7" s="7"/>
      <c r="O7" s="8"/>
      <c r="P7" s="8"/>
    </row>
    <row r="8" ht="18" customHeight="1" spans="1:16">
      <c r="A8" s="3" t="s">
        <v>13</v>
      </c>
      <c r="B8" s="2" t="s">
        <v>14</v>
      </c>
      <c r="C8" s="2" t="s">
        <v>15</v>
      </c>
      <c r="D8" s="2" t="s">
        <v>16</v>
      </c>
      <c r="E8" s="5" t="s">
        <v>17</v>
      </c>
      <c r="F8" s="3" t="s">
        <v>30</v>
      </c>
      <c r="G8" s="5" t="str">
        <f t="shared" si="0"/>
        <v>女</v>
      </c>
      <c r="H8" s="3" t="s">
        <v>31</v>
      </c>
      <c r="I8" s="3">
        <v>78</v>
      </c>
      <c r="J8" s="3">
        <v>67.99</v>
      </c>
      <c r="K8" s="3">
        <v>71.99</v>
      </c>
      <c r="L8" s="9" t="s">
        <v>27</v>
      </c>
      <c r="N8" s="7"/>
      <c r="O8" s="8"/>
      <c r="P8" s="8"/>
    </row>
    <row r="9" ht="18" customHeight="1" spans="1:16">
      <c r="A9" s="3" t="s">
        <v>13</v>
      </c>
      <c r="B9" s="2" t="s">
        <v>14</v>
      </c>
      <c r="C9" s="2" t="s">
        <v>15</v>
      </c>
      <c r="D9" s="2" t="s">
        <v>16</v>
      </c>
      <c r="E9" s="5" t="s">
        <v>17</v>
      </c>
      <c r="F9" s="3" t="s">
        <v>32</v>
      </c>
      <c r="G9" s="5" t="str">
        <f t="shared" si="0"/>
        <v>女</v>
      </c>
      <c r="H9" s="3" t="s">
        <v>33</v>
      </c>
      <c r="I9" s="3">
        <v>85</v>
      </c>
      <c r="J9" s="3" t="s">
        <v>34</v>
      </c>
      <c r="K9" s="3">
        <v>34</v>
      </c>
      <c r="L9" s="9" t="s">
        <v>27</v>
      </c>
      <c r="N9" s="7"/>
      <c r="O9" s="8"/>
      <c r="P9" s="8"/>
    </row>
    <row r="10" ht="18" customHeight="1" spans="1:16">
      <c r="A10" s="3" t="s">
        <v>13</v>
      </c>
      <c r="B10" s="2" t="s">
        <v>14</v>
      </c>
      <c r="C10" s="2" t="s">
        <v>15</v>
      </c>
      <c r="D10" s="2" t="s">
        <v>16</v>
      </c>
      <c r="E10" s="5" t="s">
        <v>17</v>
      </c>
      <c r="F10" s="3" t="s">
        <v>35</v>
      </c>
      <c r="G10" s="5" t="str">
        <f t="shared" si="0"/>
        <v>女</v>
      </c>
      <c r="H10" s="3" t="s">
        <v>36</v>
      </c>
      <c r="I10" s="3">
        <v>84</v>
      </c>
      <c r="J10" s="3" t="s">
        <v>34</v>
      </c>
      <c r="K10" s="3">
        <v>33.6</v>
      </c>
      <c r="L10" s="9" t="s">
        <v>27</v>
      </c>
      <c r="N10" s="7"/>
      <c r="O10" s="8"/>
      <c r="P10" s="8"/>
    </row>
    <row r="11" ht="18" customHeight="1" spans="1:16">
      <c r="A11" s="3" t="s">
        <v>13</v>
      </c>
      <c r="B11" s="2" t="s">
        <v>14</v>
      </c>
      <c r="C11" s="2" t="s">
        <v>15</v>
      </c>
      <c r="D11" s="2" t="s">
        <v>16</v>
      </c>
      <c r="E11" s="5" t="s">
        <v>17</v>
      </c>
      <c r="F11" s="3" t="s">
        <v>37</v>
      </c>
      <c r="G11" s="5" t="str">
        <f t="shared" si="0"/>
        <v>女</v>
      </c>
      <c r="H11" s="3" t="s">
        <v>38</v>
      </c>
      <c r="I11" s="3">
        <v>81</v>
      </c>
      <c r="J11" s="3" t="s">
        <v>34</v>
      </c>
      <c r="K11" s="3">
        <v>32.4</v>
      </c>
      <c r="L11" s="9" t="s">
        <v>27</v>
      </c>
      <c r="N11" s="7"/>
      <c r="O11" s="8"/>
      <c r="P11" s="8"/>
    </row>
    <row r="12" ht="18" customHeight="1" spans="1:16">
      <c r="A12" s="3" t="s">
        <v>13</v>
      </c>
      <c r="B12" s="2" t="s">
        <v>14</v>
      </c>
      <c r="C12" s="2" t="s">
        <v>15</v>
      </c>
      <c r="D12" s="2" t="s">
        <v>16</v>
      </c>
      <c r="E12" s="5" t="s">
        <v>17</v>
      </c>
      <c r="F12" s="3" t="s">
        <v>39</v>
      </c>
      <c r="G12" s="5" t="str">
        <f t="shared" si="0"/>
        <v>女</v>
      </c>
      <c r="H12" s="3" t="s">
        <v>40</v>
      </c>
      <c r="I12" s="3">
        <v>76</v>
      </c>
      <c r="J12" s="3" t="s">
        <v>34</v>
      </c>
      <c r="K12" s="3">
        <v>30.4</v>
      </c>
      <c r="L12" s="9" t="s">
        <v>27</v>
      </c>
      <c r="N12" s="7"/>
      <c r="O12" s="8"/>
      <c r="P12" s="8"/>
    </row>
    <row r="13" ht="18" customHeight="1" spans="1:16">
      <c r="A13" s="3" t="s">
        <v>41</v>
      </c>
      <c r="B13" s="2" t="s">
        <v>14</v>
      </c>
      <c r="C13" s="2" t="s">
        <v>15</v>
      </c>
      <c r="D13" s="2" t="s">
        <v>16</v>
      </c>
      <c r="E13" s="5" t="s">
        <v>17</v>
      </c>
      <c r="F13" s="3" t="s">
        <v>42</v>
      </c>
      <c r="G13" s="5" t="str">
        <f t="shared" si="0"/>
        <v>女</v>
      </c>
      <c r="H13" s="3" t="s">
        <v>43</v>
      </c>
      <c r="I13" s="3">
        <v>80</v>
      </c>
      <c r="J13" s="3">
        <v>87</v>
      </c>
      <c r="K13" s="3">
        <v>84.2</v>
      </c>
      <c r="L13" s="9" t="s">
        <v>20</v>
      </c>
      <c r="N13" s="7"/>
      <c r="O13" s="8"/>
      <c r="P13" s="8"/>
    </row>
    <row r="14" ht="18" customHeight="1" spans="1:16">
      <c r="A14" s="3" t="s">
        <v>41</v>
      </c>
      <c r="B14" s="2" t="s">
        <v>14</v>
      </c>
      <c r="C14" s="2" t="s">
        <v>15</v>
      </c>
      <c r="D14" s="2" t="s">
        <v>16</v>
      </c>
      <c r="E14" s="5" t="s">
        <v>17</v>
      </c>
      <c r="F14" s="3" t="s">
        <v>44</v>
      </c>
      <c r="G14" s="5" t="str">
        <f t="shared" si="0"/>
        <v>男</v>
      </c>
      <c r="H14" s="3" t="s">
        <v>45</v>
      </c>
      <c r="I14" s="3">
        <v>85</v>
      </c>
      <c r="J14" s="3">
        <v>83.33</v>
      </c>
      <c r="K14" s="3">
        <v>84</v>
      </c>
      <c r="L14" s="9" t="s">
        <v>20</v>
      </c>
      <c r="N14" s="7"/>
      <c r="O14" s="8"/>
      <c r="P14" s="8"/>
    </row>
    <row r="15" ht="18" customHeight="1" spans="1:16">
      <c r="A15" s="3" t="s">
        <v>41</v>
      </c>
      <c r="B15" s="2" t="s">
        <v>14</v>
      </c>
      <c r="C15" s="2" t="s">
        <v>15</v>
      </c>
      <c r="D15" s="2" t="s">
        <v>16</v>
      </c>
      <c r="E15" s="5" t="s">
        <v>17</v>
      </c>
      <c r="F15" s="3" t="s">
        <v>46</v>
      </c>
      <c r="G15" s="5" t="str">
        <f t="shared" si="0"/>
        <v>女</v>
      </c>
      <c r="H15" s="3" t="s">
        <v>47</v>
      </c>
      <c r="I15" s="3">
        <v>75</v>
      </c>
      <c r="J15" s="3">
        <v>70</v>
      </c>
      <c r="K15" s="3">
        <v>72</v>
      </c>
      <c r="L15" s="9" t="s">
        <v>27</v>
      </c>
      <c r="N15" s="7"/>
      <c r="O15" s="8"/>
      <c r="P15" s="8"/>
    </row>
    <row r="16" ht="18" customHeight="1" spans="1:16">
      <c r="A16" s="3" t="s">
        <v>41</v>
      </c>
      <c r="B16" s="2" t="s">
        <v>14</v>
      </c>
      <c r="C16" s="2" t="s">
        <v>15</v>
      </c>
      <c r="D16" s="2" t="s">
        <v>16</v>
      </c>
      <c r="E16" s="5" t="s">
        <v>17</v>
      </c>
      <c r="F16" s="3" t="s">
        <v>48</v>
      </c>
      <c r="G16" s="5" t="str">
        <f t="shared" si="0"/>
        <v>男</v>
      </c>
      <c r="H16" s="3" t="s">
        <v>49</v>
      </c>
      <c r="I16" s="3">
        <v>67</v>
      </c>
      <c r="J16" s="3">
        <v>69.67</v>
      </c>
      <c r="K16" s="3">
        <v>68.6</v>
      </c>
      <c r="L16" s="9" t="s">
        <v>27</v>
      </c>
      <c r="N16" s="7"/>
      <c r="O16" s="8"/>
      <c r="P16" s="8"/>
    </row>
    <row r="17" ht="18" customHeight="1" spans="1:16">
      <c r="A17" s="3" t="s">
        <v>41</v>
      </c>
      <c r="B17" s="2" t="s">
        <v>14</v>
      </c>
      <c r="C17" s="2" t="s">
        <v>15</v>
      </c>
      <c r="D17" s="2" t="s">
        <v>16</v>
      </c>
      <c r="E17" s="5" t="s">
        <v>17</v>
      </c>
      <c r="F17" s="3" t="s">
        <v>50</v>
      </c>
      <c r="G17" s="5" t="str">
        <f t="shared" si="0"/>
        <v>男</v>
      </c>
      <c r="H17" s="3" t="s">
        <v>51</v>
      </c>
      <c r="I17" s="3">
        <v>68</v>
      </c>
      <c r="J17" s="3">
        <v>64.34</v>
      </c>
      <c r="K17" s="3">
        <v>65.8</v>
      </c>
      <c r="L17" s="9" t="s">
        <v>27</v>
      </c>
      <c r="N17" s="7"/>
      <c r="O17" s="8"/>
      <c r="P17" s="8"/>
    </row>
    <row r="18" ht="18" customHeight="1" spans="1:16">
      <c r="A18" s="3" t="s">
        <v>41</v>
      </c>
      <c r="B18" s="2" t="s">
        <v>14</v>
      </c>
      <c r="C18" s="2" t="s">
        <v>15</v>
      </c>
      <c r="D18" s="2" t="s">
        <v>16</v>
      </c>
      <c r="E18" s="5" t="s">
        <v>17</v>
      </c>
      <c r="F18" s="3" t="s">
        <v>52</v>
      </c>
      <c r="G18" s="5" t="str">
        <f t="shared" si="0"/>
        <v>男</v>
      </c>
      <c r="H18" s="3" t="s">
        <v>53</v>
      </c>
      <c r="I18" s="3">
        <v>73</v>
      </c>
      <c r="J18" s="3" t="s">
        <v>34</v>
      </c>
      <c r="K18" s="3">
        <v>29.2</v>
      </c>
      <c r="L18" s="9" t="s">
        <v>27</v>
      </c>
      <c r="N18" s="7"/>
      <c r="O18" s="8"/>
      <c r="P18" s="8"/>
    </row>
    <row r="19" ht="18" customHeight="1" spans="1:16">
      <c r="A19" s="3" t="s">
        <v>54</v>
      </c>
      <c r="B19" s="2" t="s">
        <v>14</v>
      </c>
      <c r="C19" s="2" t="s">
        <v>15</v>
      </c>
      <c r="D19" s="2" t="s">
        <v>16</v>
      </c>
      <c r="E19" s="5" t="s">
        <v>17</v>
      </c>
      <c r="F19" s="3" t="s">
        <v>55</v>
      </c>
      <c r="G19" s="5" t="str">
        <f t="shared" si="0"/>
        <v>女</v>
      </c>
      <c r="H19" s="3" t="s">
        <v>56</v>
      </c>
      <c r="I19" s="3">
        <v>75</v>
      </c>
      <c r="J19" s="3">
        <v>82</v>
      </c>
      <c r="K19" s="3">
        <f>I19*0.4+J19*0.6</f>
        <v>79.2</v>
      </c>
      <c r="L19" s="9" t="s">
        <v>20</v>
      </c>
      <c r="N19" s="7"/>
      <c r="O19" s="8"/>
      <c r="P19" s="8"/>
    </row>
    <row r="20" ht="18" customHeight="1" spans="1:16">
      <c r="A20" s="3" t="s">
        <v>54</v>
      </c>
      <c r="B20" s="2" t="s">
        <v>14</v>
      </c>
      <c r="C20" s="2" t="s">
        <v>15</v>
      </c>
      <c r="D20" s="2" t="s">
        <v>16</v>
      </c>
      <c r="E20" s="5" t="s">
        <v>17</v>
      </c>
      <c r="F20" s="3" t="s">
        <v>57</v>
      </c>
      <c r="G20" s="5" t="str">
        <f t="shared" si="0"/>
        <v>男</v>
      </c>
      <c r="H20" s="3" t="s">
        <v>58</v>
      </c>
      <c r="I20" s="3">
        <v>72</v>
      </c>
      <c r="J20" s="3">
        <v>76.66</v>
      </c>
      <c r="K20" s="3">
        <v>74.8</v>
      </c>
      <c r="L20" s="9" t="s">
        <v>27</v>
      </c>
      <c r="N20" s="7"/>
      <c r="O20" s="8"/>
      <c r="P20" s="8"/>
    </row>
    <row r="21" ht="18" customHeight="1" spans="1:16">
      <c r="A21" s="3" t="s">
        <v>54</v>
      </c>
      <c r="B21" s="2" t="s">
        <v>14</v>
      </c>
      <c r="C21" s="2" t="s">
        <v>15</v>
      </c>
      <c r="D21" s="2" t="s">
        <v>16</v>
      </c>
      <c r="E21" s="5" t="s">
        <v>17</v>
      </c>
      <c r="F21" s="3" t="s">
        <v>59</v>
      </c>
      <c r="G21" s="5" t="str">
        <f t="shared" si="0"/>
        <v>男</v>
      </c>
      <c r="H21" s="3" t="s">
        <v>60</v>
      </c>
      <c r="I21" s="3">
        <v>68</v>
      </c>
      <c r="J21" s="3">
        <v>73.33</v>
      </c>
      <c r="K21" s="3">
        <v>71.2</v>
      </c>
      <c r="L21" s="9" t="s">
        <v>27</v>
      </c>
      <c r="N21" s="7"/>
      <c r="O21" s="8"/>
      <c r="P21" s="8"/>
    </row>
  </sheetData>
  <mergeCells count="1">
    <mergeCell ref="A1:L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红色幻想曲</cp:lastModifiedBy>
  <dcterms:created xsi:type="dcterms:W3CDTF">2020-07-30T02:11:00Z</dcterms:created>
  <dcterms:modified xsi:type="dcterms:W3CDTF">2021-08-12T03:08:03Z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