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" sheetId="1" r:id="rId1"/>
  </sheets>
  <definedNames>
    <definedName name="_xlnm._FilterDatabase" localSheetId="0" hidden="1">sheet!$A$2:$K$18</definedName>
    <definedName name="_xlnm.Print_Titles" localSheetId="0">sheet!$4:$4</definedName>
  </definedNames>
  <calcPr calcId="144525"/>
</workbook>
</file>

<file path=xl/sharedStrings.xml><?xml version="1.0" encoding="utf-8"?>
<sst xmlns="http://schemas.openxmlformats.org/spreadsheetml/2006/main" count="116" uniqueCount="69">
  <si>
    <t>福田区2021年安居工程（建设）任务完成情况信息表</t>
  </si>
  <si>
    <t>一、新开工及筹集项目信息表</t>
  </si>
  <si>
    <t>序号</t>
  </si>
  <si>
    <t>责任单位</t>
  </si>
  <si>
    <t>项目名称</t>
  </si>
  <si>
    <t>建设主体/筹集主体</t>
  </si>
  <si>
    <t>建设/筹集渠道</t>
  </si>
  <si>
    <t>项目位置</t>
  </si>
  <si>
    <t>用地面积
（万平方米）</t>
  </si>
  <si>
    <t>建筑面积
（万平方米）</t>
  </si>
  <si>
    <t>总套数</t>
  </si>
  <si>
    <t>住房类型</t>
  </si>
  <si>
    <t>建设/筹集时间</t>
  </si>
  <si>
    <t>福田区政府</t>
  </si>
  <si>
    <t>景田地区FT05-05-07-26地块项目（安居景贤阁）</t>
  </si>
  <si>
    <t>深圳市福田人才安居有限公司</t>
  </si>
  <si>
    <t>新供应用地建设</t>
  </si>
  <si>
    <t>莲花街道，景田北路与景田北四街交汇处东南侧</t>
  </si>
  <si>
    <t>保障性租赁住房</t>
  </si>
  <si>
    <t>莲花街道景田金泰市场城市更新配建项目</t>
  </si>
  <si>
    <t>深圳市通惠吉星投资有限公司</t>
  </si>
  <si>
    <t>城市更新配建</t>
  </si>
  <si>
    <t>莲花街道，景田北五街与景田西路交汇处</t>
  </si>
  <si>
    <t>景田南区[华泰小区]城市更新配建项目</t>
  </si>
  <si>
    <t>深圳市新世界房地产开发有限公司</t>
  </si>
  <si>
    <t>莲花街道，新闻路北侧、景田南路以南、香梅路以东</t>
  </si>
  <si>
    <t>园岭街道八卦岭上林苑城市
更新单元项目</t>
  </si>
  <si>
    <t>深圳市深业鹏基上林苑投资发展有限公司</t>
  </si>
  <si>
    <t>园岭街道，八卦路与八卦二路交汇处东北侧</t>
  </si>
  <si>
    <t>华强北派出所营房配套宿舍
项目</t>
  </si>
  <si>
    <t>深圳市公安局福田分局</t>
  </si>
  <si>
    <t>公共设施配建</t>
  </si>
  <si>
    <t>华强北街道，华强北路与百花四路交叉口</t>
  </si>
  <si>
    <t>景田派出所营房配套宿舍项目</t>
  </si>
  <si>
    <t>深圳市天健（集团）股份有限公司、深圳市公安局福田分局</t>
  </si>
  <si>
    <t>华富北片区棚户区改造项目</t>
  </si>
  <si>
    <t>棚户区改造</t>
  </si>
  <si>
    <t>华富街道，华富北屋村</t>
  </si>
  <si>
    <t>可售型人才住房、拆迁安置房</t>
  </si>
  <si>
    <t>安托山16-03地块上盖保障房项目</t>
  </si>
  <si>
    <t>深圳市福田区住房和建设局</t>
  </si>
  <si>
    <t>香蜜湖街道，安托山七路西侧、北环大道南侧</t>
  </si>
  <si>
    <t>景田片区B201-0070地块项目</t>
  </si>
  <si>
    <t>深圳中核集团有限公司、深圳市福田人才安居有限公司</t>
  </si>
  <si>
    <t>莲花街道，红荔西路与景田南六街交汇处西南</t>
  </si>
  <si>
    <t>可售型人才住房</t>
  </si>
  <si>
    <t>深港科创合作区B106-0065地块项目</t>
  </si>
  <si>
    <t>深圳深港科技创新合作区发展有限公司</t>
  </si>
  <si>
    <t>福保街道，皇岗路和百合三路交叉口东南侧</t>
  </si>
  <si>
    <t>安托山总部大厦项目</t>
  </si>
  <si>
    <t>深圳市安托山投资发展有限公司</t>
  </si>
  <si>
    <t>社会存量住房租购</t>
  </si>
  <si>
    <t>香蜜湖街道，安托山六路与北环交汇处</t>
  </si>
  <si>
    <t>-</t>
  </si>
  <si>
    <t>社会零星房源筹集</t>
  </si>
  <si>
    <t>市级房源</t>
  </si>
  <si>
    <t>_</t>
  </si>
  <si>
    <t>合计</t>
  </si>
  <si>
    <t>二、基本建成（含竣工）项目任务分解表</t>
  </si>
  <si>
    <t>建设主体</t>
  </si>
  <si>
    <t>项目具体位置</t>
  </si>
  <si>
    <t>用地面积（万平方米）</t>
  </si>
  <si>
    <t>保障性住房建筑面积（万平方米）</t>
  </si>
  <si>
    <t>保障性住房总套数</t>
  </si>
  <si>
    <t>基本建成（竣工）完成时间</t>
  </si>
  <si>
    <t>建设筹集方式</t>
  </si>
  <si>
    <t>安居百泉阁</t>
  </si>
  <si>
    <t>福田人才安居有限公司</t>
  </si>
  <si>
    <t>福田区香蜜湖街道，侨香三道与安托山六路交汇处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</si>
</sst>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 "/>
    <numFmt numFmtId="178" formatCode="0_ "/>
    <numFmt numFmtId="179" formatCode="yyyy&quot;年&quot;m&quot;月&quot;;@"/>
  </numFmts>
  <fonts count="30">
    <font>
      <sz val="11"/>
      <color indexed="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57" fontId="7" fillId="0" borderId="3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57" fontId="6" fillId="3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22860</xdr:colOff>
      <xdr:row>20</xdr:row>
      <xdr:rowOff>24765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7360" y="1102360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22860</xdr:colOff>
      <xdr:row>20</xdr:row>
      <xdr:rowOff>24765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7360" y="1102360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2"/>
  <sheetViews>
    <sheetView tabSelected="1" zoomScale="76" zoomScaleNormal="76" topLeftCell="A11" workbookViewId="0">
      <selection activeCell="K21" sqref="K21"/>
    </sheetView>
  </sheetViews>
  <sheetFormatPr defaultColWidth="8.89166666666667" defaultRowHeight="45" customHeight="1"/>
  <cols>
    <col min="1" max="1" width="7.65" style="3" customWidth="1"/>
    <col min="2" max="2" width="15.15" style="3" customWidth="1"/>
    <col min="3" max="3" width="29.1083333333333" style="4" customWidth="1"/>
    <col min="4" max="4" width="24.9916666666667" style="4" customWidth="1"/>
    <col min="5" max="5" width="15.3083333333333" style="4" customWidth="1"/>
    <col min="6" max="6" width="30.5916666666667" style="5" customWidth="1"/>
    <col min="7" max="7" width="14.1083333333333" style="4" customWidth="1"/>
    <col min="8" max="8" width="13.8166666666667" style="4" customWidth="1"/>
    <col min="9" max="9" width="10.5833333333333" style="4" customWidth="1"/>
    <col min="10" max="10" width="19.7083333333333" style="4" customWidth="1"/>
    <col min="11" max="11" width="14.55" style="6" customWidth="1"/>
    <col min="12" max="16384" width="8.89166666666667" style="3"/>
  </cols>
  <sheetData>
    <row r="1" ht="3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0" customHeight="1" spans="1:24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Format="1" ht="40" customHeight="1" spans="1:1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1" customFormat="1" ht="43" customHeight="1" spans="1:11">
      <c r="A4" s="9" t="s">
        <v>2</v>
      </c>
      <c r="B4" s="9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1" t="s">
        <v>8</v>
      </c>
      <c r="H4" s="11" t="s">
        <v>9</v>
      </c>
      <c r="I4" s="32" t="s">
        <v>10</v>
      </c>
      <c r="J4" s="9" t="s">
        <v>11</v>
      </c>
      <c r="K4" s="9" t="s">
        <v>12</v>
      </c>
    </row>
    <row r="5" s="2" customFormat="1" ht="53" customHeight="1" spans="1:11">
      <c r="A5" s="12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3">
        <v>0.308422</v>
      </c>
      <c r="H5" s="13">
        <v>1.125</v>
      </c>
      <c r="I5" s="33">
        <v>150</v>
      </c>
      <c r="J5" s="12" t="s">
        <v>18</v>
      </c>
      <c r="K5" s="15">
        <v>44287</v>
      </c>
    </row>
    <row r="6" s="2" customFormat="1" ht="56" customHeight="1" spans="1:11">
      <c r="A6" s="12">
        <v>2</v>
      </c>
      <c r="B6" s="12" t="s">
        <v>13</v>
      </c>
      <c r="C6" s="12" t="s">
        <v>19</v>
      </c>
      <c r="D6" s="12" t="s">
        <v>20</v>
      </c>
      <c r="E6" s="12" t="s">
        <v>21</v>
      </c>
      <c r="F6" s="12" t="s">
        <v>22</v>
      </c>
      <c r="G6" s="13">
        <v>0.3155</v>
      </c>
      <c r="H6" s="12">
        <v>0.04</v>
      </c>
      <c r="I6" s="12">
        <v>13</v>
      </c>
      <c r="J6" s="12" t="s">
        <v>18</v>
      </c>
      <c r="K6" s="15">
        <v>44287</v>
      </c>
    </row>
    <row r="7" s="2" customFormat="1" ht="43" customHeight="1" spans="1:11">
      <c r="A7" s="14">
        <v>3</v>
      </c>
      <c r="B7" s="12" t="s">
        <v>13</v>
      </c>
      <c r="C7" s="14" t="s">
        <v>23</v>
      </c>
      <c r="D7" s="14" t="s">
        <v>24</v>
      </c>
      <c r="E7" s="14" t="s">
        <v>21</v>
      </c>
      <c r="F7" s="14" t="s">
        <v>25</v>
      </c>
      <c r="G7" s="13">
        <v>4.12</v>
      </c>
      <c r="H7" s="13">
        <v>1.53</v>
      </c>
      <c r="I7" s="33">
        <v>196</v>
      </c>
      <c r="J7" s="12" t="s">
        <v>18</v>
      </c>
      <c r="K7" s="15">
        <v>44348</v>
      </c>
    </row>
    <row r="8" s="2" customFormat="1" ht="43" customHeight="1" spans="1:11">
      <c r="A8" s="12">
        <v>4</v>
      </c>
      <c r="B8" s="14" t="s">
        <v>13</v>
      </c>
      <c r="C8" s="14" t="s">
        <v>26</v>
      </c>
      <c r="D8" s="14" t="s">
        <v>27</v>
      </c>
      <c r="E8" s="14" t="s">
        <v>21</v>
      </c>
      <c r="F8" s="14" t="s">
        <v>28</v>
      </c>
      <c r="G8" s="13">
        <v>0.601521</v>
      </c>
      <c r="H8" s="13">
        <v>0.3876</v>
      </c>
      <c r="I8" s="33">
        <v>98</v>
      </c>
      <c r="J8" s="12" t="s">
        <v>18</v>
      </c>
      <c r="K8" s="15">
        <v>44440</v>
      </c>
    </row>
    <row r="9" s="2" customFormat="1" ht="43" customHeight="1" spans="1:11">
      <c r="A9" s="12">
        <v>5</v>
      </c>
      <c r="B9" s="14" t="s">
        <v>13</v>
      </c>
      <c r="C9" s="14" t="s">
        <v>29</v>
      </c>
      <c r="D9" s="14" t="s">
        <v>30</v>
      </c>
      <c r="E9" s="15" t="s">
        <v>31</v>
      </c>
      <c r="F9" s="14" t="s">
        <v>32</v>
      </c>
      <c r="G9" s="16">
        <v>0.155965</v>
      </c>
      <c r="H9" s="16">
        <v>0.2336</v>
      </c>
      <c r="I9" s="14">
        <v>64</v>
      </c>
      <c r="J9" s="12" t="s">
        <v>18</v>
      </c>
      <c r="K9" s="15">
        <v>44441</v>
      </c>
    </row>
    <row r="10" s="2" customFormat="1" ht="43" customHeight="1" spans="1:11">
      <c r="A10" s="12">
        <v>6</v>
      </c>
      <c r="B10" s="14" t="s">
        <v>13</v>
      </c>
      <c r="C10" s="14" t="s">
        <v>33</v>
      </c>
      <c r="D10" s="14" t="s">
        <v>34</v>
      </c>
      <c r="E10" s="15" t="s">
        <v>31</v>
      </c>
      <c r="F10" s="14" t="s">
        <v>22</v>
      </c>
      <c r="G10" s="16">
        <v>0.445335</v>
      </c>
      <c r="H10" s="16">
        <v>0.429</v>
      </c>
      <c r="I10" s="14">
        <v>143</v>
      </c>
      <c r="J10" s="12" t="s">
        <v>18</v>
      </c>
      <c r="K10" s="15">
        <v>44468</v>
      </c>
    </row>
    <row r="11" s="2" customFormat="1" ht="43" customHeight="1" spans="1:11">
      <c r="A11" s="12">
        <v>7</v>
      </c>
      <c r="B11" s="14" t="s">
        <v>13</v>
      </c>
      <c r="C11" s="14" t="s">
        <v>35</v>
      </c>
      <c r="D11" s="14" t="s">
        <v>15</v>
      </c>
      <c r="E11" s="14" t="s">
        <v>36</v>
      </c>
      <c r="F11" s="14" t="s">
        <v>37</v>
      </c>
      <c r="G11" s="16">
        <v>9.24</v>
      </c>
      <c r="H11" s="16">
        <v>44.87</v>
      </c>
      <c r="I11" s="14">
        <f>1248+2771</f>
        <v>4019</v>
      </c>
      <c r="J11" s="14" t="s">
        <v>38</v>
      </c>
      <c r="K11" s="15">
        <v>44498</v>
      </c>
    </row>
    <row r="12" s="2" customFormat="1" ht="43" customHeight="1" spans="1:11">
      <c r="A12" s="12">
        <v>8</v>
      </c>
      <c r="B12" s="14" t="s">
        <v>13</v>
      </c>
      <c r="C12" s="14" t="s">
        <v>39</v>
      </c>
      <c r="D12" s="17" t="s">
        <v>40</v>
      </c>
      <c r="E12" s="18" t="s">
        <v>31</v>
      </c>
      <c r="F12" s="14" t="s">
        <v>41</v>
      </c>
      <c r="G12" s="19">
        <v>0.479945</v>
      </c>
      <c r="H12" s="13">
        <v>1.4295</v>
      </c>
      <c r="I12" s="34">
        <v>288</v>
      </c>
      <c r="J12" s="12" t="s">
        <v>18</v>
      </c>
      <c r="K12" s="18">
        <v>44531</v>
      </c>
    </row>
    <row r="13" s="2" customFormat="1" ht="53" customHeight="1" spans="1:11">
      <c r="A13" s="12">
        <v>9</v>
      </c>
      <c r="B13" s="14" t="s">
        <v>13</v>
      </c>
      <c r="C13" s="14" t="s">
        <v>42</v>
      </c>
      <c r="D13" s="20" t="s">
        <v>43</v>
      </c>
      <c r="E13" s="18" t="s">
        <v>16</v>
      </c>
      <c r="F13" s="21" t="s">
        <v>44</v>
      </c>
      <c r="G13" s="22">
        <v>0.52</v>
      </c>
      <c r="H13" s="22">
        <v>2.58</v>
      </c>
      <c r="I13" s="35">
        <v>304</v>
      </c>
      <c r="J13" s="14" t="s">
        <v>45</v>
      </c>
      <c r="K13" s="18">
        <v>44531</v>
      </c>
    </row>
    <row r="14" s="2" customFormat="1" ht="43" customHeight="1" spans="1:11">
      <c r="A14" s="12">
        <v>10</v>
      </c>
      <c r="B14" s="14" t="s">
        <v>13</v>
      </c>
      <c r="C14" s="12" t="s">
        <v>46</v>
      </c>
      <c r="D14" s="12" t="s">
        <v>47</v>
      </c>
      <c r="E14" s="12" t="s">
        <v>16</v>
      </c>
      <c r="F14" s="12" t="s">
        <v>48</v>
      </c>
      <c r="G14" s="12">
        <v>1.34</v>
      </c>
      <c r="H14" s="12">
        <v>7.11</v>
      </c>
      <c r="I14" s="12">
        <v>943</v>
      </c>
      <c r="J14" s="14" t="s">
        <v>45</v>
      </c>
      <c r="K14" s="18">
        <v>44531</v>
      </c>
    </row>
    <row r="15" s="2" customFormat="1" ht="43" customHeight="1" spans="1:11">
      <c r="A15" s="12">
        <v>11</v>
      </c>
      <c r="B15" s="14" t="s">
        <v>13</v>
      </c>
      <c r="C15" s="14" t="s">
        <v>49</v>
      </c>
      <c r="D15" s="21" t="s">
        <v>50</v>
      </c>
      <c r="E15" s="18" t="s">
        <v>51</v>
      </c>
      <c r="F15" s="21" t="s">
        <v>52</v>
      </c>
      <c r="G15" s="21" t="s">
        <v>53</v>
      </c>
      <c r="H15" s="17">
        <v>2.78</v>
      </c>
      <c r="I15" s="21">
        <v>540</v>
      </c>
      <c r="J15" s="12" t="s">
        <v>18</v>
      </c>
      <c r="K15" s="15">
        <v>44531</v>
      </c>
    </row>
    <row r="16" s="2" customFormat="1" ht="43" customHeight="1" spans="1:11">
      <c r="A16" s="12">
        <v>12</v>
      </c>
      <c r="B16" s="14" t="s">
        <v>13</v>
      </c>
      <c r="C16" s="14" t="s">
        <v>54</v>
      </c>
      <c r="D16" s="17" t="s">
        <v>15</v>
      </c>
      <c r="E16" s="14" t="s">
        <v>51</v>
      </c>
      <c r="F16" s="17" t="s">
        <v>53</v>
      </c>
      <c r="G16" s="17" t="s">
        <v>53</v>
      </c>
      <c r="H16" s="17" t="s">
        <v>53</v>
      </c>
      <c r="I16" s="17">
        <v>1500</v>
      </c>
      <c r="J16" s="12" t="s">
        <v>18</v>
      </c>
      <c r="K16" s="36">
        <v>44440</v>
      </c>
    </row>
    <row r="17" s="2" customFormat="1" ht="43" customHeight="1" spans="1:11">
      <c r="A17" s="12">
        <v>13</v>
      </c>
      <c r="B17" s="14" t="s">
        <v>13</v>
      </c>
      <c r="C17" s="14" t="s">
        <v>55</v>
      </c>
      <c r="D17" s="17" t="s">
        <v>56</v>
      </c>
      <c r="E17" s="17" t="s">
        <v>53</v>
      </c>
      <c r="F17" s="17" t="s">
        <v>53</v>
      </c>
      <c r="G17" s="17" t="s">
        <v>53</v>
      </c>
      <c r="H17" s="17" t="s">
        <v>53</v>
      </c>
      <c r="I17" s="17">
        <v>659</v>
      </c>
      <c r="J17" s="12" t="s">
        <v>18</v>
      </c>
      <c r="K17" s="36">
        <v>44531</v>
      </c>
    </row>
    <row r="18" s="2" customFormat="1" ht="43" customHeight="1" spans="1:11">
      <c r="A18" s="23" t="s">
        <v>57</v>
      </c>
      <c r="B18" s="24"/>
      <c r="C18" s="24"/>
      <c r="D18" s="24"/>
      <c r="E18" s="24"/>
      <c r="F18" s="24"/>
      <c r="G18" s="25"/>
      <c r="H18" s="25"/>
      <c r="I18" s="37">
        <f>SUM(I5:I17)</f>
        <v>8917</v>
      </c>
      <c r="J18" s="38"/>
      <c r="K18" s="39"/>
    </row>
    <row r="19" customHeight="1" spans="1:11">
      <c r="A19" s="26" t="s">
        <v>58</v>
      </c>
      <c r="B19" s="27"/>
      <c r="C19" s="27"/>
      <c r="D19" s="27"/>
      <c r="E19" s="27"/>
      <c r="F19" s="27"/>
      <c r="G19" s="27"/>
      <c r="H19" s="27"/>
      <c r="I19" s="27"/>
      <c r="J19" s="27"/>
      <c r="K19" s="40"/>
    </row>
    <row r="20" customHeight="1" spans="1:11">
      <c r="A20" s="28" t="s">
        <v>2</v>
      </c>
      <c r="B20" s="28" t="s">
        <v>3</v>
      </c>
      <c r="C20" s="28" t="s">
        <v>4</v>
      </c>
      <c r="D20" s="28" t="s">
        <v>59</v>
      </c>
      <c r="E20" s="28" t="s">
        <v>60</v>
      </c>
      <c r="F20" s="28" t="s">
        <v>61</v>
      </c>
      <c r="G20" s="28" t="s">
        <v>62</v>
      </c>
      <c r="H20" s="28" t="s">
        <v>63</v>
      </c>
      <c r="I20" s="28" t="s">
        <v>11</v>
      </c>
      <c r="J20" s="28" t="s">
        <v>64</v>
      </c>
      <c r="K20" s="28" t="s">
        <v>65</v>
      </c>
    </row>
    <row r="21" ht="65" customHeight="1" spans="1:11">
      <c r="A21" s="29">
        <v>1</v>
      </c>
      <c r="B21" s="29" t="s">
        <v>13</v>
      </c>
      <c r="C21" s="29" t="s">
        <v>66</v>
      </c>
      <c r="D21" s="29" t="s">
        <v>67</v>
      </c>
      <c r="E21" s="29" t="s">
        <v>68</v>
      </c>
      <c r="F21" s="29">
        <v>0.71</v>
      </c>
      <c r="G21" s="29">
        <v>4.25</v>
      </c>
      <c r="H21" s="29">
        <v>594</v>
      </c>
      <c r="I21" s="29" t="s">
        <v>18</v>
      </c>
      <c r="J21" s="41">
        <v>44531</v>
      </c>
      <c r="K21" s="29" t="s">
        <v>16</v>
      </c>
    </row>
    <row r="22" customHeight="1" spans="1:11">
      <c r="A22" s="30" t="s">
        <v>57</v>
      </c>
      <c r="B22" s="30"/>
      <c r="C22" s="30"/>
      <c r="D22" s="30"/>
      <c r="E22" s="30"/>
      <c r="F22" s="30"/>
      <c r="G22" s="30"/>
      <c r="H22" s="31">
        <f>SUM(H21:H21)</f>
        <v>594</v>
      </c>
      <c r="I22" s="30"/>
      <c r="J22" s="30"/>
      <c r="K22" s="42"/>
    </row>
  </sheetData>
  <mergeCells count="3">
    <mergeCell ref="A3:K3"/>
    <mergeCell ref="A19:K19"/>
    <mergeCell ref="A1:K2"/>
  </mergeCells>
  <dataValidations count="1">
    <dataValidation type="list" allowBlank="1" showInputMessage="1" showErrorMessage="1" sqref="J4">
      <formula1>"混合,公共租赁房,经济适用房,安居型商品房,限价商品房,拆迁安置房,解决历史遗留住房"</formula1>
    </dataValidation>
  </dataValidations>
  <pageMargins left="0.747916666666667" right="0.55" top="0.196527777777778" bottom="0.196527777777778" header="0.511805555555556" footer="0.156944444444444"/>
  <pageSetup paperSize="9" scale="55" fitToHeight="0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韩雨停</dc:creator>
  <cp:lastModifiedBy>陈奕如</cp:lastModifiedBy>
  <dcterms:created xsi:type="dcterms:W3CDTF">2019-01-30T01:05:00Z</dcterms:created>
  <dcterms:modified xsi:type="dcterms:W3CDTF">2022-11-03T11:13:43Z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