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00" windowHeight="123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<sst xmlns="http://schemas.openxmlformats.org/spreadsheetml/2006/main" count="76" uniqueCount="57">
  <si>
    <t>项目支出绩效自评表</t>
  </si>
  <si>
    <t>项目名称</t>
  </si>
  <si>
    <t>香蜜湖片区建设指挥部保障经费</t>
  </si>
  <si>
    <t>项目金额</t>
  </si>
  <si>
    <t>主管部门</t>
  </si>
  <si>
    <t>0402113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</si>
  <si>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</si>
  <si>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</si>
  <si>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</si>
  <si>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</si>
  <si>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</si>
  <si>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</si>
  <si>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</si>
  <si>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</si>
  <si>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</si>
  <si>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</si>
  <si>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</si>
  <si>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</si>
  <si>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</si>
  <si>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</si>
  <si>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</si>
  <si>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</si>
  <si>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根据《中共深圳市福田区委办公室 深圳市福田区人民政府办公室关于组建福田区重点领域“三大指挥部”的通知》（福委办字〔2020〕52号），成立福田区香蜜湖片区建设发展指挥部，用于机构开办经费。</t>
  </si>
  <si>
    <t>已完成1：高位谋划，搭建市级议事平台；2.凝心聚力，推进专项规划集成；3.力争上游，推动北区全面建设；4.统筹协调，推进中区重点项目建设；5.励精图治，攻坚片区统筹运营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</si>
  <si>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</si>
  <si>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</si>
  <si>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</si>
  <si>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</si>
  <si>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</si>
  <si>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</si>
  <si>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</si>
  <si>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</si>
  <si>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</si>
  <si>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</si>
  <si>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</si>
  <si>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用于机构开办及日常运行</t>
  </si>
  <si>
    <t>15项目</t>
  </si>
  <si>
    <t>10项目</t>
  </si>
  <si>
    <t>机构改革第一年，外加疫情因素影响，导致项目经费支付延缓。</t>
  </si>
  <si>
    <t>质量指标</t>
  </si>
  <si>
    <t>根据采购及财务管理规定执行及验收</t>
  </si>
  <si>
    <t>100%</t>
  </si>
  <si>
    <t>时效指标</t>
  </si>
  <si>
    <t>按合同约定时间完成验收及支付</t>
  </si>
  <si>
    <t>成本指标</t>
  </si>
  <si>
    <t>本着节约原则，参照采购管理规定及办公设备标准执行</t>
  </si>
  <si>
    <t>效益指标
（40分）</t>
  </si>
  <si>
    <t>经济效益指标</t>
  </si>
  <si>
    <t>社会效益指标</t>
  </si>
  <si>
    <t>保障香蜜湖片区建设指挥部日常运行</t>
  </si>
  <si>
    <t>保障</t>
  </si>
  <si>
    <t>生态效益指标</t>
  </si>
  <si>
    <t>满意度指标</t>
  </si>
  <si>
    <t>履约及验收合格及以上</t>
  </si>
  <si>
    <t>1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</si>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</sst>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5" fillId="0" borderId="11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19" borderId="17" applyNumberFormat="0" applyAlignment="0" applyProtection="0">
      <alignment vertical="center"/>
    </xf>
    <xf numFmtId="0" fontId="21" fillId="19" borderId="13" applyNumberFormat="0" applyAlignment="0" applyProtection="0">
      <alignment vertical="center"/>
    </xf>
    <xf numFmtId="0" fontId="17" fillId="18" borderId="16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0" fontId="2" fillId="0" borderId="2" xfId="0" applyFont="1" applyBorder="1"/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top" wrapText="1"/>
    </xf>
    <xf numFmtId="49" fontId="2" fillId="3" borderId="2" xfId="0" applyNumberFormat="1" applyFont="1" applyFill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topLeftCell="D1" workbookViewId="0">
      <selection activeCell="F12" sqref="F12"/>
    </sheetView>
  </sheetViews>
  <sheetFormatPr defaultColWidth="9" defaultRowHeight="14.25"/>
  <cols>
    <col min="2" max="2" width="12.625" customWidth="1"/>
    <col min="3" max="3" width="15.625" customWidth="1"/>
    <col min="4" max="4" width="47.7166666666667" customWidth="1"/>
    <col min="5" max="6" width="12.625" customWidth="1"/>
    <col min="7" max="8" width="6.625" customWidth="1"/>
    <col min="9" max="9" width="27.1666666666667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3945200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9">
      <c r="A5" s="10"/>
      <c r="B5" s="9" t="s">
        <v>14</v>
      </c>
      <c r="C5" s="9"/>
      <c r="D5" s="11">
        <v>9608500</v>
      </c>
      <c r="E5" s="11">
        <f>SUM(E6:E8)</f>
        <v>3945200</v>
      </c>
      <c r="F5" s="11">
        <f>SUM(F6:F8)</f>
        <v>2650301.47</v>
      </c>
      <c r="G5" s="12">
        <v>10</v>
      </c>
      <c r="H5" s="11">
        <f>IF(AND(E5=0,F5=0),1,IF(E5=0,0,ROUND(F5/E5,2)))</f>
        <v>0.67</v>
      </c>
      <c r="I5" s="38">
        <f>ROUND(H5*G5,2)</f>
        <v>6.7</v>
      </c>
    </row>
    <row r="6" ht="16.5" spans="1:9">
      <c r="A6" s="10"/>
      <c r="B6" s="13" t="s">
        <v>15</v>
      </c>
      <c r="C6" s="14"/>
      <c r="D6" s="11">
        <v>9608500</v>
      </c>
      <c r="E6" s="15">
        <v>3945200</v>
      </c>
      <c r="F6" s="15">
        <v>2650301.47</v>
      </c>
      <c r="G6" s="16" t="s">
        <v>16</v>
      </c>
      <c r="H6" s="11">
        <f t="shared" ref="H6:H8" si="0">IF(AND(E6=0,F6=0),1,IF(E6=0,0,ROUND(F6/E6,2)))</f>
        <v>0.67</v>
      </c>
      <c r="I6" s="16" t="s">
        <v>16</v>
      </c>
    </row>
    <row r="7" ht="16.5" spans="1:9">
      <c r="A7" s="10"/>
      <c r="B7" s="13" t="s">
        <v>17</v>
      </c>
      <c r="C7" s="14"/>
      <c r="D7" s="11">
        <v>0</v>
      </c>
      <c r="E7" s="15">
        <v>0</v>
      </c>
      <c r="F7" s="15">
        <v>0</v>
      </c>
      <c r="G7" s="16" t="s">
        <v>16</v>
      </c>
      <c r="H7" s="11">
        <f t="shared" si="0"/>
        <v>1</v>
      </c>
      <c r="I7" s="16" t="s">
        <v>16</v>
      </c>
    </row>
    <row r="8" ht="16.5" spans="1:9">
      <c r="A8" s="17"/>
      <c r="B8" s="18" t="s">
        <v>18</v>
      </c>
      <c r="C8" s="18"/>
      <c r="D8" s="11">
        <f>D5-D6-D7</f>
        <v>0</v>
      </c>
      <c r="E8" s="15">
        <v>0</v>
      </c>
      <c r="F8" s="15">
        <v>0</v>
      </c>
      <c r="G8" s="16" t="s">
        <v>16</v>
      </c>
      <c r="H8" s="11">
        <f t="shared" si="0"/>
        <v>1</v>
      </c>
      <c r="I8" s="16" t="s">
        <v>16</v>
      </c>
    </row>
    <row r="9" ht="16.5" spans="1:9">
      <c r="A9" s="19" t="s">
        <v>19</v>
      </c>
      <c r="B9" s="20" t="s">
        <v>20</v>
      </c>
      <c r="C9" s="21"/>
      <c r="D9" s="21"/>
      <c r="E9" s="22"/>
      <c r="F9" s="2" t="s">
        <v>21</v>
      </c>
      <c r="G9" s="2"/>
      <c r="H9" s="2"/>
      <c r="I9" s="2"/>
    </row>
    <row r="10" ht="52.5" customHeight="1" spans="1:9">
      <c r="A10" s="19"/>
      <c r="B10" s="23" t="s">
        <v>22</v>
      </c>
      <c r="C10" s="24"/>
      <c r="D10" s="24"/>
      <c r="E10" s="25"/>
      <c r="F10" s="26" t="s">
        <v>23</v>
      </c>
      <c r="G10" s="26"/>
      <c r="H10" s="26"/>
      <c r="I10" s="26"/>
    </row>
    <row r="11" ht="20.25" customHeight="1" spans="1:9">
      <c r="A11" s="19" t="s">
        <v>24</v>
      </c>
      <c r="B11" s="27" t="s">
        <v>25</v>
      </c>
      <c r="C11" s="27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</row>
    <row r="12" ht="33" customHeight="1" spans="1:9">
      <c r="A12" s="28"/>
      <c r="B12" s="29" t="s">
        <v>33</v>
      </c>
      <c r="C12" s="30" t="s">
        <v>34</v>
      </c>
      <c r="D12" s="31" t="s">
        <v>35</v>
      </c>
      <c r="E12" s="31" t="s">
        <v>36</v>
      </c>
      <c r="F12" s="32" t="s">
        <v>37</v>
      </c>
      <c r="G12" s="32">
        <v>15</v>
      </c>
      <c r="H12" s="32">
        <v>15</v>
      </c>
      <c r="I12" s="39" t="s">
        <v>38</v>
      </c>
    </row>
    <row r="13" ht="19.5" customHeight="1" spans="1:9">
      <c r="A13" s="28"/>
      <c r="B13" s="29" t="s">
        <v>33</v>
      </c>
      <c r="C13" s="30" t="s">
        <v>39</v>
      </c>
      <c r="D13" s="31" t="s">
        <v>40</v>
      </c>
      <c r="E13" s="31" t="s">
        <v>41</v>
      </c>
      <c r="F13" s="32" t="s">
        <v>41</v>
      </c>
      <c r="G13" s="32">
        <v>15</v>
      </c>
      <c r="H13" s="32">
        <v>15</v>
      </c>
      <c r="I13" s="40"/>
    </row>
    <row r="14" ht="19.5" customHeight="1" spans="1:9">
      <c r="A14" s="28"/>
      <c r="B14" s="29" t="s">
        <v>33</v>
      </c>
      <c r="C14" s="30" t="s">
        <v>42</v>
      </c>
      <c r="D14" s="31" t="s">
        <v>43</v>
      </c>
      <c r="E14" s="31" t="s">
        <v>41</v>
      </c>
      <c r="F14" s="32" t="s">
        <v>41</v>
      </c>
      <c r="G14" s="32">
        <v>10</v>
      </c>
      <c r="H14" s="32">
        <v>10</v>
      </c>
      <c r="I14" s="40"/>
    </row>
    <row r="15" ht="19.5" customHeight="1" spans="1:9">
      <c r="A15" s="28"/>
      <c r="B15" s="29" t="s">
        <v>33</v>
      </c>
      <c r="C15" s="30" t="s">
        <v>44</v>
      </c>
      <c r="D15" s="31" t="s">
        <v>45</v>
      </c>
      <c r="E15" s="31" t="s">
        <v>41</v>
      </c>
      <c r="F15" s="32" t="s">
        <v>41</v>
      </c>
      <c r="G15" s="32">
        <v>10</v>
      </c>
      <c r="H15" s="32">
        <v>10</v>
      </c>
      <c r="I15" s="40"/>
    </row>
    <row r="16" ht="19.5" customHeight="1" spans="1:9">
      <c r="A16" s="28"/>
      <c r="B16" s="29" t="s">
        <v>46</v>
      </c>
      <c r="C16" s="30" t="s">
        <v>47</v>
      </c>
      <c r="D16" s="31"/>
      <c r="E16" s="31"/>
      <c r="F16" s="32"/>
      <c r="G16" s="32"/>
      <c r="H16" s="32"/>
      <c r="I16" s="40"/>
    </row>
    <row r="17" ht="19.5" customHeight="1" spans="1:9">
      <c r="A17" s="28"/>
      <c r="B17" s="29" t="s">
        <v>46</v>
      </c>
      <c r="C17" s="30" t="s">
        <v>48</v>
      </c>
      <c r="D17" s="31" t="s">
        <v>49</v>
      </c>
      <c r="E17" s="31" t="s">
        <v>50</v>
      </c>
      <c r="F17" s="32" t="s">
        <v>50</v>
      </c>
      <c r="G17" s="32">
        <v>20</v>
      </c>
      <c r="H17" s="32">
        <v>20</v>
      </c>
      <c r="I17" s="40"/>
    </row>
    <row r="18" ht="19.5" customHeight="1" spans="1:9">
      <c r="A18" s="28"/>
      <c r="B18" s="29" t="s">
        <v>46</v>
      </c>
      <c r="C18" s="30" t="s">
        <v>51</v>
      </c>
      <c r="D18" s="31"/>
      <c r="E18" s="31"/>
      <c r="F18" s="32"/>
      <c r="G18" s="32"/>
      <c r="H18" s="32"/>
      <c r="I18" s="40"/>
    </row>
    <row r="19" ht="19.5" customHeight="1" spans="1:9">
      <c r="A19" s="28"/>
      <c r="B19" s="29" t="s">
        <v>46</v>
      </c>
      <c r="C19" s="30" t="s">
        <v>52</v>
      </c>
      <c r="D19" s="31" t="s">
        <v>53</v>
      </c>
      <c r="E19" s="31" t="s">
        <v>54</v>
      </c>
      <c r="F19" s="32" t="s">
        <v>54</v>
      </c>
      <c r="G19" s="32">
        <v>20</v>
      </c>
      <c r="H19" s="32">
        <v>20</v>
      </c>
      <c r="I19" s="40"/>
    </row>
    <row r="20" ht="16.5" customHeight="1" spans="1:9">
      <c r="A20" s="33"/>
      <c r="B20" s="20" t="s">
        <v>55</v>
      </c>
      <c r="C20" s="21"/>
      <c r="D20" s="21"/>
      <c r="E20" s="21"/>
      <c r="F20" s="22"/>
      <c r="G20" s="34">
        <f ca="1">G5+SUM(INDIRECT("G12:G"&amp;ROW()-1))</f>
        <v>100</v>
      </c>
      <c r="H20" s="6">
        <f ca="1">I5+SUM(INDIRECT("H12:H"&amp;ROW()-1))</f>
        <v>96.7</v>
      </c>
      <c r="I20" s="16" t="s">
        <v>16</v>
      </c>
    </row>
    <row r="21" customHeight="1" spans="1:9">
      <c r="A21" s="35" t="s">
        <v>56</v>
      </c>
      <c r="B21" s="35"/>
      <c r="C21" s="35"/>
      <c r="D21" s="35"/>
      <c r="E21" s="35"/>
      <c r="F21" s="35"/>
      <c r="G21" s="35"/>
      <c r="H21" s="35"/>
      <c r="I21" s="35"/>
    </row>
    <row r="22" customHeight="1" spans="1:9">
      <c r="A22" s="36"/>
      <c r="B22" s="36"/>
      <c r="C22" s="36"/>
      <c r="D22" s="36"/>
      <c r="E22" s="36"/>
      <c r="F22" s="36"/>
      <c r="G22" s="36"/>
      <c r="H22" s="36"/>
      <c r="I22" s="36"/>
    </row>
    <row r="23" customHeight="1" spans="1:9">
      <c r="A23" s="36"/>
      <c r="B23" s="36"/>
      <c r="C23" s="36"/>
      <c r="D23" s="36"/>
      <c r="E23" s="36"/>
      <c r="F23" s="36"/>
      <c r="G23" s="36"/>
      <c r="H23" s="36"/>
      <c r="I23" s="36"/>
    </row>
    <row r="24" customHeight="1" spans="1:9">
      <c r="A24" s="36"/>
      <c r="B24" s="36"/>
      <c r="C24" s="36"/>
      <c r="D24" s="36"/>
      <c r="E24" s="36"/>
      <c r="F24" s="36"/>
      <c r="G24" s="36"/>
      <c r="H24" s="36"/>
      <c r="I24" s="36"/>
    </row>
    <row r="25" customHeight="1" spans="1:9">
      <c r="A25" s="36"/>
      <c r="B25" s="36"/>
      <c r="C25" s="36"/>
      <c r="D25" s="36"/>
      <c r="E25" s="36"/>
      <c r="F25" s="36"/>
      <c r="G25" s="36"/>
      <c r="H25" s="36"/>
      <c r="I25" s="36"/>
    </row>
    <row r="26" customHeight="1" spans="2:9">
      <c r="B26" s="37"/>
      <c r="C26" s="37"/>
      <c r="D26" s="37"/>
      <c r="E26" s="37"/>
      <c r="F26" s="37"/>
      <c r="G26" s="37"/>
      <c r="H26" s="37"/>
      <c r="I26" s="37"/>
    </row>
    <row r="27" customHeight="1" spans="2:9">
      <c r="B27" s="37"/>
      <c r="C27" s="37"/>
      <c r="D27" s="37"/>
      <c r="E27" s="37"/>
      <c r="F27" s="37"/>
      <c r="G27" s="37"/>
      <c r="H27" s="37"/>
      <c r="I27" s="37"/>
    </row>
    <row r="28" customHeight="1" spans="2:9">
      <c r="B28" s="37"/>
      <c r="C28" s="37"/>
      <c r="D28" s="37"/>
      <c r="E28" s="37"/>
      <c r="F28" s="37"/>
      <c r="G28" s="37"/>
      <c r="H28" s="37"/>
      <c r="I28" s="37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黄锦明</cp:lastModifiedBy>
  <dcterms:created xsi:type="dcterms:W3CDTF">2015-06-05T18:19:00Z</dcterms:created>
  <dcterms:modified xsi:type="dcterms:W3CDTF">2022-05-18T03:29:31Z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0C05BBEF2E7E4914BEBDEEEECE8F5D0F</vt:lpwstr>
  </property>
</Properties>
</file>