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<sst xmlns="http://schemas.openxmlformats.org/spreadsheetml/2006/main" count="124" uniqueCount="69">
  <si>
    <t>项目支出绩效自评表</t>
  </si>
  <si>
    <t>项目名称</t>
  </si>
  <si>
    <t>安全监督事务</t>
  </si>
  <si>
    <t>项目金额</t>
  </si>
  <si>
    <t>主管部门</t>
  </si>
  <si>
    <t>0402160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</si>
  <si>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</si>
  <si>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</si>
  <si>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</si>
  <si>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</si>
  <si>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</si>
  <si>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</si>
  <si>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</si>
  <si>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</si>
  <si>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</si>
  <si>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</si>
  <si>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</si>
  <si>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</si>
  <si>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</si>
  <si>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</si>
  <si>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</si>
  <si>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</si>
  <si>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 xml:space="preserve">强化企业安全生产主体责任落实、增强全民应急意识、提升公共安全素质、提高防灾救灾能力，遏制重特大安全事故为目标，集中开展形式多样、内涵丰富的安全生产宣传教育活动，普及安全生产法律法规和安全知识，进一步遏制重特大事故发生，全力以赴确保人民群众生命财产安全    </t>
  </si>
  <si>
    <t>完成“安全生产月”和“安全生产万里行”线上启动仪式，完成3期应急管理安全培训，816件“福田-强安号”稿件推送，44期“安全地图”及“安全日历“推送，开展“测测你的安全力”安全知识网络竞赛1场，积分位居深圳各区第二名，有效增强全民应急意识，提升公共安全素质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</si>
  <si>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</si>
  <si>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</si>
  <si>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</si>
  <si>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</si>
  <si>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</si>
  <si>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</si>
  <si>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</si>
  <si>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</si>
  <si>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</si>
  <si>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“安全生产月”和“安全生产万里行”线上启动仪式活动场次</t>
  </si>
  <si>
    <t>1场</t>
  </si>
  <si>
    <t>5.0</t>
  </si>
  <si>
    <t>应急管理安全培训期数</t>
  </si>
  <si>
    <t>三期</t>
  </si>
  <si>
    <t>全年完成“福田·强安号”推送稿件数</t>
  </si>
  <si>
    <t>630件</t>
  </si>
  <si>
    <t>816件</t>
  </si>
  <si>
    <t>质量指标</t>
  </si>
  <si>
    <t>安全生产月活动—“安全地图”、“安全日历“期数</t>
  </si>
  <si>
    <t>27期</t>
  </si>
  <si>
    <t>44期</t>
  </si>
  <si>
    <t>“福田区移动执法通信服务”续费工作完成率</t>
  </si>
  <si>
    <t>100%</t>
  </si>
  <si>
    <t>移动执法通讯服务项目完成率</t>
  </si>
  <si>
    <t>时效指标</t>
  </si>
  <si>
    <t>工作完成及时性</t>
  </si>
  <si>
    <t>及时</t>
  </si>
  <si>
    <t>100%及时</t>
  </si>
  <si>
    <t>10.0</t>
  </si>
  <si>
    <t>成本指标</t>
  </si>
  <si>
    <t>成本控制率</t>
  </si>
  <si>
    <t>≤100%</t>
  </si>
  <si>
    <t>98.84%</t>
  </si>
  <si>
    <t>效益指标</t>
  </si>
  <si>
    <t>经济效益指标</t>
  </si>
  <si>
    <t>不适用</t>
  </si>
  <si>
    <t>0.0</t>
  </si>
  <si>
    <t>社会效益指标</t>
  </si>
  <si>
    <t>开展“测测你的安全力”安全知识网络竞赛场次</t>
  </si>
  <si>
    <t>30.0</t>
  </si>
  <si>
    <t>生态效益指标</t>
  </si>
  <si>
    <t>满意度指标</t>
  </si>
  <si>
    <t>广大群众满意度</t>
  </si>
  <si>
    <t>97%</t>
  </si>
  <si>
    <t>总分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</si>
</sst>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2" fillId="17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2" borderId="12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11" borderId="11" applyNumberFormat="0" applyAlignment="0" applyProtection="0">
      <alignment vertical="center"/>
    </xf>
    <xf numFmtId="0" fontId="23" fillId="11" borderId="15" applyNumberFormat="0" applyAlignment="0" applyProtection="0">
      <alignment vertical="center"/>
    </xf>
    <xf numFmtId="0" fontId="7" fillId="4" borderId="9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115" zoomScaleNormal="115" workbookViewId="0">
      <selection activeCell="H5" sqref="H5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12900000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4300000</v>
      </c>
      <c r="E5" s="11">
        <v>4300000</v>
      </c>
      <c r="F5" s="11">
        <v>4250016</v>
      </c>
      <c r="G5" s="12">
        <v>10</v>
      </c>
      <c r="H5" s="11">
        <f>IF(AND(E5=0,F5=0),1,IF(E5=0,0,ROUND(F5/E5,2)))</f>
        <v>0.99</v>
      </c>
      <c r="I5" s="11">
        <f>ROUND(H5*G5,2)</f>
        <v>9.9</v>
      </c>
      <c r="J5" s="33">
        <v>90</v>
      </c>
    </row>
    <row r="6" ht="16.5" spans="1:9">
      <c r="A6" s="10"/>
      <c r="B6" s="13" t="s">
        <v>15</v>
      </c>
      <c r="C6" s="14"/>
      <c r="D6" s="11">
        <v>4300000</v>
      </c>
      <c r="E6" s="11">
        <v>4300000</v>
      </c>
      <c r="F6" s="11">
        <v>4250016</v>
      </c>
      <c r="G6" s="6" t="s">
        <v>16</v>
      </c>
      <c r="H6" s="11">
        <f t="shared" ref="H6:H8" si="0">IF(E6=0,0,ROUND(F6/E6,2))</f>
        <v>0.99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34</v>
      </c>
      <c r="G12" s="30" t="s">
        <v>35</v>
      </c>
      <c r="H12" s="30" t="s">
        <v>35</v>
      </c>
      <c r="I12" s="35"/>
    </row>
    <row r="13" ht="16.5" customHeight="1" spans="1:9">
      <c r="A13" s="27"/>
      <c r="B13" s="28" t="s">
        <v>31</v>
      </c>
      <c r="C13" s="29" t="s">
        <v>32</v>
      </c>
      <c r="D13" s="30" t="s">
        <v>36</v>
      </c>
      <c r="E13" s="30" t="s">
        <v>37</v>
      </c>
      <c r="F13" s="30" t="s">
        <v>37</v>
      </c>
      <c r="G13" s="30" t="s">
        <v>35</v>
      </c>
      <c r="H13" s="30" t="s">
        <v>35</v>
      </c>
      <c r="I13" s="35"/>
    </row>
    <row r="14" ht="16.5" customHeight="1" spans="1:9">
      <c r="A14" s="27"/>
      <c r="B14" s="28" t="s">
        <v>31</v>
      </c>
      <c r="C14" s="29" t="s">
        <v>32</v>
      </c>
      <c r="D14" s="30" t="s">
        <v>38</v>
      </c>
      <c r="E14" s="30" t="s">
        <v>39</v>
      </c>
      <c r="F14" s="30" t="s">
        <v>40</v>
      </c>
      <c r="G14" s="30" t="s">
        <v>35</v>
      </c>
      <c r="H14" s="30" t="s">
        <v>35</v>
      </c>
      <c r="I14" s="35"/>
    </row>
    <row r="15" ht="16.5" customHeight="1" spans="1:9">
      <c r="A15" s="27"/>
      <c r="B15" s="28" t="s">
        <v>31</v>
      </c>
      <c r="C15" s="29" t="s">
        <v>41</v>
      </c>
      <c r="D15" s="30" t="s">
        <v>42</v>
      </c>
      <c r="E15" s="30" t="s">
        <v>43</v>
      </c>
      <c r="F15" s="30" t="s">
        <v>44</v>
      </c>
      <c r="G15" s="30" t="s">
        <v>35</v>
      </c>
      <c r="H15" s="30" t="s">
        <v>35</v>
      </c>
      <c r="I15" s="35"/>
    </row>
    <row r="16" ht="16.5" customHeight="1" spans="1:9">
      <c r="A16" s="27"/>
      <c r="B16" s="28" t="s">
        <v>31</v>
      </c>
      <c r="C16" s="29" t="s">
        <v>41</v>
      </c>
      <c r="D16" s="30" t="s">
        <v>45</v>
      </c>
      <c r="E16" s="30" t="s">
        <v>46</v>
      </c>
      <c r="F16" s="30" t="s">
        <v>46</v>
      </c>
      <c r="G16" s="30" t="s">
        <v>35</v>
      </c>
      <c r="H16" s="30" t="s">
        <v>35</v>
      </c>
      <c r="I16" s="35"/>
    </row>
    <row r="17" ht="16.5" customHeight="1" spans="1:9">
      <c r="A17" s="27"/>
      <c r="B17" s="28" t="s">
        <v>31</v>
      </c>
      <c r="C17" s="29" t="s">
        <v>41</v>
      </c>
      <c r="D17" s="30" t="s">
        <v>47</v>
      </c>
      <c r="E17" s="30" t="s">
        <v>46</v>
      </c>
      <c r="F17" s="30" t="s">
        <v>46</v>
      </c>
      <c r="G17" s="30" t="s">
        <v>35</v>
      </c>
      <c r="H17" s="30" t="s">
        <v>35</v>
      </c>
      <c r="I17" s="35"/>
    </row>
    <row r="18" ht="16.5" customHeight="1" spans="1:9">
      <c r="A18" s="27"/>
      <c r="B18" s="28" t="s">
        <v>31</v>
      </c>
      <c r="C18" s="29" t="s">
        <v>48</v>
      </c>
      <c r="D18" s="30" t="s">
        <v>49</v>
      </c>
      <c r="E18" s="30" t="s">
        <v>50</v>
      </c>
      <c r="F18" s="30" t="s">
        <v>51</v>
      </c>
      <c r="G18" s="30" t="s">
        <v>52</v>
      </c>
      <c r="H18" s="30" t="s">
        <v>52</v>
      </c>
      <c r="I18" s="35"/>
    </row>
    <row r="19" ht="16.5" customHeight="1" spans="1:9">
      <c r="A19" s="27"/>
      <c r="B19" s="28" t="s">
        <v>31</v>
      </c>
      <c r="C19" s="29" t="s">
        <v>53</v>
      </c>
      <c r="D19" s="30" t="s">
        <v>54</v>
      </c>
      <c r="E19" s="30" t="s">
        <v>55</v>
      </c>
      <c r="F19" s="30" t="s">
        <v>56</v>
      </c>
      <c r="G19" s="30" t="s">
        <v>52</v>
      </c>
      <c r="H19" s="30" t="s">
        <v>52</v>
      </c>
      <c r="I19" s="35"/>
    </row>
    <row r="20" ht="16.5" customHeight="1" spans="1:9">
      <c r="A20" s="27"/>
      <c r="B20" s="28" t="s">
        <v>57</v>
      </c>
      <c r="C20" s="29" t="s">
        <v>58</v>
      </c>
      <c r="D20" s="30" t="s">
        <v>59</v>
      </c>
      <c r="E20" s="30" t="s">
        <v>59</v>
      </c>
      <c r="F20" s="30" t="s">
        <v>59</v>
      </c>
      <c r="G20" s="30" t="s">
        <v>60</v>
      </c>
      <c r="H20" s="30" t="s">
        <v>60</v>
      </c>
      <c r="I20" s="35"/>
    </row>
    <row r="21" ht="16.5" customHeight="1" spans="1:9">
      <c r="A21" s="27"/>
      <c r="B21" s="28" t="s">
        <v>57</v>
      </c>
      <c r="C21" s="29" t="s">
        <v>61</v>
      </c>
      <c r="D21" s="30" t="s">
        <v>62</v>
      </c>
      <c r="E21" s="30" t="s">
        <v>34</v>
      </c>
      <c r="F21" s="30" t="s">
        <v>34</v>
      </c>
      <c r="G21" s="30" t="s">
        <v>63</v>
      </c>
      <c r="H21" s="30" t="s">
        <v>63</v>
      </c>
      <c r="I21" s="35"/>
    </row>
    <row r="22" ht="16.5" customHeight="1" spans="1:9">
      <c r="A22" s="27"/>
      <c r="B22" s="28" t="s">
        <v>57</v>
      </c>
      <c r="C22" s="29" t="s">
        <v>64</v>
      </c>
      <c r="D22" s="30" t="s">
        <v>59</v>
      </c>
      <c r="E22" s="30" t="s">
        <v>59</v>
      </c>
      <c r="F22" s="30" t="s">
        <v>59</v>
      </c>
      <c r="G22" s="30" t="s">
        <v>60</v>
      </c>
      <c r="H22" s="30" t="s">
        <v>60</v>
      </c>
      <c r="I22" s="35"/>
    </row>
    <row r="23" ht="16.5" customHeight="1" spans="1:9">
      <c r="A23" s="27"/>
      <c r="B23" s="28" t="s">
        <v>57</v>
      </c>
      <c r="C23" s="29" t="s">
        <v>65</v>
      </c>
      <c r="D23" s="30" t="s">
        <v>66</v>
      </c>
      <c r="E23" s="30" t="s">
        <v>67</v>
      </c>
      <c r="F23" s="30" t="s">
        <v>46</v>
      </c>
      <c r="G23" s="30" t="s">
        <v>52</v>
      </c>
      <c r="H23" s="30" t="s">
        <v>52</v>
      </c>
      <c r="I23" s="35"/>
    </row>
    <row r="24" ht="16.5" customHeight="1" spans="1:9">
      <c r="A24" s="30"/>
      <c r="B24" s="31" t="s">
        <v>68</v>
      </c>
      <c r="C24" s="31"/>
      <c r="D24" s="31"/>
      <c r="E24" s="31"/>
      <c r="F24" s="31"/>
      <c r="G24" s="32">
        <v>100</v>
      </c>
      <c r="H24" s="30">
        <f>I5+J5</f>
        <v>99.9</v>
      </c>
      <c r="I24" s="36" t="s">
        <v>16</v>
      </c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4:F24"/>
    <mergeCell ref="A4:A8"/>
    <mergeCell ref="A9:A10"/>
    <mergeCell ref="A11:A23"/>
    <mergeCell ref="B12:B19"/>
    <mergeCell ref="B20:B23"/>
    <mergeCell ref="C12:C14"/>
    <mergeCell ref="C15:C17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2022-11-03T01:44:13Z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2052-11.8.2.9017</vt:lpwstr>
  </property>
</Properties>
</file>