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<sst xmlns="http://schemas.openxmlformats.org/spreadsheetml/2006/main" count="111" uniqueCount="71">
  <si>
    <t>项目支出绩效自评表</t>
  </si>
  <si>
    <t>项目名称</t>
  </si>
  <si>
    <t>安全生产专项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</si>
  <si>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</si>
  <si>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</si>
  <si>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</si>
  <si>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</si>
  <si>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</si>
  <si>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</si>
  <si>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</si>
  <si>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</si>
  <si>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</si>
  <si>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</si>
  <si>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</si>
  <si>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</si>
  <si>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</si>
  <si>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</si>
  <si>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</si>
  <si>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</si>
  <si>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</si>
  <si>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</si>
  <si>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</si>
  <si>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通过使用安全生产生产专项经费，调研、宣传、购买服务等方式，提高专业技术力量、安委会成员单位人员安全常识、群众的安全意识，减少一般亡人事故，坚决防范遏制较大以上发生。</t>
  </si>
  <si>
    <t>年度及时开展各种安全生产检查工作，10个街道用电安全保障行动全覆盖，安全风险隐患巡查排查项目、用电安全保障行动项目等各项目验收合格率为100%，年度安全生产死亡人数较过去三年平均数下降7.7%，无重大财产损失事件发生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</si>
  <si>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</si>
  <si>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</si>
  <si>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</si>
  <si>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</si>
  <si>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</si>
  <si>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</si>
  <si>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</si>
  <si>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</si>
  <si>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</si>
  <si>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年度安全生产死亡人数</t>
  </si>
  <si>
    <t>对比过去3年平均数下降3%</t>
  </si>
  <si>
    <t>7.7%</t>
  </si>
  <si>
    <t>5.0</t>
  </si>
  <si>
    <t>受理市民群众各类举报事项</t>
  </si>
  <si>
    <t>565宗</t>
  </si>
  <si>
    <t>593宗</t>
  </si>
  <si>
    <t>用电安全保障行动</t>
  </si>
  <si>
    <t>10个街道100%覆盖</t>
  </si>
  <si>
    <t>质量指标</t>
  </si>
  <si>
    <t>项目验收合格率</t>
  </si>
  <si>
    <t>100%</t>
  </si>
  <si>
    <t>15.0</t>
  </si>
  <si>
    <t>时效指标</t>
  </si>
  <si>
    <t>考察安全生产检查开展及时性</t>
  </si>
  <si>
    <t>及时</t>
  </si>
  <si>
    <t>100%及时</t>
  </si>
  <si>
    <t>10.0</t>
  </si>
  <si>
    <t>成本指标</t>
  </si>
  <si>
    <t>成本控制率</t>
  </si>
  <si>
    <t>≤100%</t>
  </si>
  <si>
    <t>94%</t>
  </si>
  <si>
    <t>效益指标</t>
  </si>
  <si>
    <t>经济效益指标</t>
  </si>
  <si>
    <t>重大财产损失事件发生降低率</t>
  </si>
  <si>
    <t>10%</t>
  </si>
  <si>
    <t>近两年均无重大火灾事件发生</t>
  </si>
  <si>
    <t>原因分析：年度指标值设置不够准确，近两年均无重大火灾事件发生，无所谓降低率问题。改进措施：结合实际情况，强化绩效目标编制，提升绩效目标的合理性、准确性及可衡量性</t>
  </si>
  <si>
    <t>社会效益指标</t>
  </si>
  <si>
    <t>有效降低辖区电气事故火灾发生率</t>
  </si>
  <si>
    <t>16.40%</t>
  </si>
  <si>
    <t>生态效益指标</t>
  </si>
  <si>
    <t>不适用</t>
  </si>
  <si>
    <t>0.0</t>
  </si>
  <si>
    <t>满意度指标</t>
  </si>
  <si>
    <t>广大群众满意度</t>
  </si>
  <si>
    <t>95%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</si>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</sst>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17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12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127271637.8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9000000</v>
      </c>
      <c r="E5" s="11">
        <v>32996637.8</v>
      </c>
      <c r="F5" s="11">
        <v>31016371.88</v>
      </c>
      <c r="G5" s="12">
        <v>10</v>
      </c>
      <c r="H5" s="11">
        <f>IF(AND(E5=0,F5=0),1,IF(E5=0,0,ROUND(F5/E5,2)))</f>
        <v>0.94</v>
      </c>
      <c r="I5" s="11">
        <f>ROUND(H5*G5,2)</f>
        <v>9.4</v>
      </c>
      <c r="J5" s="33">
        <v>90</v>
      </c>
    </row>
    <row r="6" ht="16.5" spans="1:9">
      <c r="A6" s="10"/>
      <c r="B6" s="13" t="s">
        <v>15</v>
      </c>
      <c r="C6" s="14"/>
      <c r="D6" s="11">
        <v>9000000</v>
      </c>
      <c r="E6" s="11">
        <v>32996637.8</v>
      </c>
      <c r="F6" s="11">
        <v>31016371.88</v>
      </c>
      <c r="G6" s="6" t="s">
        <v>16</v>
      </c>
      <c r="H6" s="11">
        <f t="shared" ref="H6:H8" si="0">IF(E6=0,0,ROUND(F6/E6,2))</f>
        <v>0.94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32</v>
      </c>
      <c r="D13" s="30" t="s">
        <v>37</v>
      </c>
      <c r="E13" s="30" t="s">
        <v>38</v>
      </c>
      <c r="F13" s="30" t="s">
        <v>39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32</v>
      </c>
      <c r="D14" s="30" t="s">
        <v>40</v>
      </c>
      <c r="E14" s="30" t="s">
        <v>41</v>
      </c>
      <c r="F14" s="30" t="s">
        <v>41</v>
      </c>
      <c r="G14" s="30" t="s">
        <v>36</v>
      </c>
      <c r="H14" s="30" t="s">
        <v>36</v>
      </c>
      <c r="I14" s="35"/>
    </row>
    <row r="15" ht="16.5" customHeight="1" spans="1:9">
      <c r="A15" s="27"/>
      <c r="B15" s="28" t="s">
        <v>31</v>
      </c>
      <c r="C15" s="29" t="s">
        <v>42</v>
      </c>
      <c r="D15" s="30" t="s">
        <v>43</v>
      </c>
      <c r="E15" s="30" t="s">
        <v>44</v>
      </c>
      <c r="F15" s="30" t="s">
        <v>44</v>
      </c>
      <c r="G15" s="30" t="s">
        <v>45</v>
      </c>
      <c r="H15" s="30" t="s">
        <v>45</v>
      </c>
      <c r="I15" s="35"/>
    </row>
    <row r="16" ht="16.5" customHeight="1" spans="1:9">
      <c r="A16" s="27"/>
      <c r="B16" s="28" t="s">
        <v>31</v>
      </c>
      <c r="C16" s="29" t="s">
        <v>46</v>
      </c>
      <c r="D16" s="30" t="s">
        <v>47</v>
      </c>
      <c r="E16" s="30" t="s">
        <v>48</v>
      </c>
      <c r="F16" s="30" t="s">
        <v>49</v>
      </c>
      <c r="G16" s="30" t="s">
        <v>50</v>
      </c>
      <c r="H16" s="30" t="s">
        <v>50</v>
      </c>
      <c r="I16" s="35"/>
    </row>
    <row r="17" ht="16.5" customHeight="1" spans="1:9">
      <c r="A17" s="27"/>
      <c r="B17" s="28" t="s">
        <v>31</v>
      </c>
      <c r="C17" s="29" t="s">
        <v>51</v>
      </c>
      <c r="D17" s="30" t="s">
        <v>52</v>
      </c>
      <c r="E17" s="30" t="s">
        <v>53</v>
      </c>
      <c r="F17" s="30" t="s">
        <v>54</v>
      </c>
      <c r="G17" s="30" t="s">
        <v>50</v>
      </c>
      <c r="H17" s="30" t="s">
        <v>50</v>
      </c>
      <c r="I17" s="35"/>
    </row>
    <row r="18" ht="16.5" customHeight="1" spans="1:9">
      <c r="A18" s="27"/>
      <c r="B18" s="28" t="s">
        <v>55</v>
      </c>
      <c r="C18" s="29" t="s">
        <v>56</v>
      </c>
      <c r="D18" s="30" t="s">
        <v>57</v>
      </c>
      <c r="E18" s="30" t="s">
        <v>58</v>
      </c>
      <c r="F18" s="30" t="s">
        <v>59</v>
      </c>
      <c r="G18" s="30" t="s">
        <v>45</v>
      </c>
      <c r="H18" s="30" t="s">
        <v>45</v>
      </c>
      <c r="I18" s="35" t="s">
        <v>60</v>
      </c>
    </row>
    <row r="19" ht="16.5" customHeight="1" spans="1:9">
      <c r="A19" s="27"/>
      <c r="B19" s="28" t="s">
        <v>55</v>
      </c>
      <c r="C19" s="29" t="s">
        <v>61</v>
      </c>
      <c r="D19" s="30" t="s">
        <v>62</v>
      </c>
      <c r="E19" s="30" t="s">
        <v>58</v>
      </c>
      <c r="F19" s="30" t="s">
        <v>63</v>
      </c>
      <c r="G19" s="30" t="s">
        <v>45</v>
      </c>
      <c r="H19" s="30" t="s">
        <v>45</v>
      </c>
      <c r="I19" s="35"/>
    </row>
    <row r="20" ht="16.5" customHeight="1" spans="1:9">
      <c r="A20" s="27"/>
      <c r="B20" s="28" t="s">
        <v>55</v>
      </c>
      <c r="C20" s="29" t="s">
        <v>64</v>
      </c>
      <c r="D20" s="30" t="s">
        <v>65</v>
      </c>
      <c r="E20" s="30" t="s">
        <v>65</v>
      </c>
      <c r="F20" s="30" t="s">
        <v>65</v>
      </c>
      <c r="G20" s="30" t="s">
        <v>66</v>
      </c>
      <c r="H20" s="30" t="s">
        <v>66</v>
      </c>
      <c r="I20" s="35"/>
    </row>
    <row r="21" ht="16.5" customHeight="1" spans="1:9">
      <c r="A21" s="27"/>
      <c r="B21" s="28" t="s">
        <v>55</v>
      </c>
      <c r="C21" s="29" t="s">
        <v>67</v>
      </c>
      <c r="D21" s="30" t="s">
        <v>68</v>
      </c>
      <c r="E21" s="30" t="s">
        <v>69</v>
      </c>
      <c r="F21" s="30" t="s">
        <v>44</v>
      </c>
      <c r="G21" s="30" t="s">
        <v>50</v>
      </c>
      <c r="H21" s="30" t="s">
        <v>50</v>
      </c>
      <c r="I21" s="35"/>
    </row>
    <row r="22" ht="16.5" customHeight="1" spans="1:9">
      <c r="A22" s="30"/>
      <c r="B22" s="31" t="s">
        <v>70</v>
      </c>
      <c r="C22" s="31"/>
      <c r="D22" s="31"/>
      <c r="E22" s="31"/>
      <c r="F22" s="31"/>
      <c r="G22" s="32">
        <v>100</v>
      </c>
      <c r="H22" s="30">
        <f>I5+J5</f>
        <v>99.4</v>
      </c>
      <c r="I22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