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<sst xmlns="http://schemas.openxmlformats.org/spreadsheetml/2006/main" count="193" uniqueCount="136">
  <si>
    <t>序号</t>
  </si>
  <si>
    <t>名称</t>
  </si>
  <si>
    <t>变更前方案</t>
  </si>
  <si>
    <t>变更理由</t>
  </si>
  <si>
    <t>变更后方案</t>
  </si>
  <si>
    <t>数量</t>
  </si>
  <si>
    <t>单价（元）</t>
  </si>
  <si>
    <t>工程进度计划提前/延迟（+）（-）</t>
  </si>
  <si>
    <t>工程造价预估增加/减少额（元）</t>
  </si>
  <si>
    <t>变更金额绝对值（元）</t>
  </si>
  <si>
    <t>新增</t>
  </si>
  <si>
    <t>24口非屏蔽网络配线架</t>
  </si>
  <si>
    <t>因综合布线系统应实际功能需求新增了电话系统部分以及现场新增了部分信息网点，从而在设备间机柜里面对应增加了本线架及理线架使用量</t>
  </si>
  <si>
    <t>增加爱谱华顿AP-6-04-24X 24口非屏蔽网络配线架11套</t>
  </si>
  <si>
    <t>11套</t>
  </si>
  <si>
    <t>不影响</t>
  </si>
  <si>
    <t>①　高度1U,采用模块组式，自带丝印端口号，背部带有理线托架设计，便于端接时机柜后部线缆管理</t>
  </si>
  <si>
    <t>②　拆装方便</t>
  </si>
  <si>
    <t>③　支持CAT6A类、CAT6类和CAT5e类屏蔽模块搭配使用</t>
  </si>
  <si>
    <t>④　标准19″安装，适用范围广，维护、扩容简便快捷</t>
  </si>
  <si>
    <t>冷轧钢板,黑色</t>
  </si>
  <si>
    <t>六类非屏蔽模块</t>
  </si>
  <si>
    <t>实际使用数量超出合同清单</t>
  </si>
  <si>
    <t>增加爱谱华顿AP-603X-180WH六类非屏蔽模块129个</t>
  </si>
  <si>
    <t>129个</t>
  </si>
  <si>
    <t>①　额定电流1.5Amp</t>
  </si>
  <si>
    <t>②　绝缘电阻≥200MΩ</t>
  </si>
  <si>
    <t>③　接触电阻≤1mΩ</t>
  </si>
  <si>
    <t>④　IDC端子：卡接22-24AWG导体</t>
  </si>
  <si>
    <t>⑤　插头与插座拔插次数≥1000次</t>
  </si>
  <si>
    <t>⑥　导线端接次数≥250次</t>
  </si>
  <si>
    <t>阻燃等级满足UL94V-0</t>
  </si>
  <si>
    <t>天线分配放大器</t>
  </si>
  <si>
    <t>无线手持话筒信号接收会受到实体墙的影响，从而导致手持话筒发言会出现断字，掉频等现象，小会议室无线话筒接收机在总机房，与小会议隔2堵墙，根据实际使用考虑，需要增加1台天线放大器用于延长和增强无线手持信号接收的能力。</t>
  </si>
  <si>
    <t>1台</t>
  </si>
  <si>
    <t>模拟音频线</t>
  </si>
  <si>
    <t>模拟音频线用于话筒和网络音频传输盒连接，原有设计方案连接设备放于桌子下，现场实际施工安装考虑设备维护，连接设备统一放置于机房，导致话筒与连接设备之间的所需线材变多，根据实际的走线距离和布线长度，需要1000米，原有清单700米，故增加300米。</t>
  </si>
  <si>
    <t>模拟音频线1000米</t>
  </si>
  <si>
    <t>300米</t>
  </si>
  <si>
    <t>核减</t>
  </si>
  <si>
    <t>LCD显示屏</t>
  </si>
  <si>
    <t>根据现场实际情况，需要变更</t>
  </si>
  <si>
    <t>智能会议LED显示终端</t>
  </si>
  <si>
    <t>4KHDMI跳线</t>
  </si>
  <si>
    <t>根据实际使用需求，减少多余跳线</t>
  </si>
  <si>
    <t>4K-HDMI跳线</t>
  </si>
  <si>
    <t>94根</t>
  </si>
  <si>
    <t>投影机</t>
  </si>
  <si>
    <t>楼层高度较低，结合实际使用功能考虑</t>
  </si>
  <si>
    <t>减少无纸化系统中2台SONY素尼(中国）VPL-F650H2投影仪</t>
  </si>
  <si>
    <t>2台</t>
  </si>
  <si>
    <t>单口六类信息面板</t>
  </si>
  <si>
    <t>实际使用数量不够合同清单数量</t>
  </si>
  <si>
    <t>减少爱谱华顿AP-M-04-1A 12个</t>
  </si>
  <si>
    <t>12个</t>
  </si>
  <si>
    <t>①　86型单孔面板，配合RJ45模块、语音模块一起使用，为信息终端（数据、语音、）提供引出接口</t>
  </si>
  <si>
    <t>②　带有防尘盖，防止灰尘侵入接口</t>
  </si>
  <si>
    <t>③　带有标识条，方便编号管理和维护使用</t>
  </si>
  <si>
    <t>④　带有标志块，方便网络区段划分和用途区分使用</t>
  </si>
  <si>
    <t>⑤　组合式结构，前后双层面板设计，外形美观，避免固定螺丝孔外露，</t>
  </si>
  <si>
    <t>⑥　与86型底盒配套使用</t>
  </si>
  <si>
    <t>⑦　材料：聚碳酸酯复合材料</t>
  </si>
  <si>
    <t>阻燃级别UL94-V0</t>
  </si>
  <si>
    <t>安装调试</t>
  </si>
  <si>
    <t>现场实际为每台精密空调安装调试应为1套，需做相应核减变更</t>
  </si>
  <si>
    <t>核减1套安装调试，每台精密空调对应的安装调试为1套</t>
  </si>
  <si>
    <t>1套</t>
  </si>
  <si>
    <t>主要参数内容：搬运就位、穿墙打孔、布管布线、开机调试</t>
  </si>
  <si>
    <t>安装辅材</t>
  </si>
  <si>
    <t>现场实际需求数量较合同清单少，需做相应核减变更</t>
  </si>
  <si>
    <t>核减安装辅材共12米。</t>
  </si>
  <si>
    <t>12米</t>
  </si>
  <si>
    <t xml:space="preserve">不影响 </t>
  </si>
  <si>
    <t>主要参数内容：包含铜管、保温棉、支架、电缆等</t>
  </si>
  <si>
    <t>承重架</t>
  </si>
  <si>
    <t>现场静电地板只有10CM高，无法满足承重架安装，原方案不适用现场实际情况，需做核减变更</t>
  </si>
  <si>
    <t>核减电池柜承重架</t>
  </si>
  <si>
    <t>2套</t>
  </si>
  <si>
    <t>强电桥架</t>
  </si>
  <si>
    <t>因整个大厅强电桥架也从设备间过，部分强电桥架位置重合，可共用，因此需核减部分设备间系统配置的强电桥架</t>
  </si>
  <si>
    <t>核减强电桥架7米</t>
  </si>
  <si>
    <t>7米</t>
  </si>
  <si>
    <t>参数：镀锌桥架200*100</t>
  </si>
  <si>
    <t>铜排</t>
  </si>
  <si>
    <t>因现场安装环境等因素，无法安装原长度铜排，需核减部分长度铜排</t>
  </si>
  <si>
    <t>核减4.2米TMY3*30铜排</t>
  </si>
  <si>
    <t>4.2米</t>
  </si>
  <si>
    <t>电缆</t>
  </si>
  <si>
    <t>现场实际使用需求数量较合同数量少，需做部分数量核减</t>
  </si>
  <si>
    <t>核减30米电缆</t>
  </si>
  <si>
    <t>30米</t>
  </si>
  <si>
    <t>音箱线</t>
  </si>
  <si>
    <t>无需用到</t>
  </si>
  <si>
    <t>100米</t>
  </si>
  <si>
    <t>变更/升级</t>
  </si>
  <si>
    <t>交换机</t>
  </si>
  <si>
    <t>厂家该型号已停产，厂家已出具产品停产说明。</t>
  </si>
  <si>
    <t>更换成替代产品：华为S5735S-L24T4S-QA2</t>
  </si>
  <si>
    <t>延迟</t>
  </si>
  <si>
    <t>具体参数：二层交换机(24 口全千兆) 24 个10/100/1000Base-T 以太网</t>
  </si>
  <si>
    <t>端口;4个千兆 SFP</t>
  </si>
  <si>
    <t>变更/升级（参数变更）</t>
  </si>
  <si>
    <t>有源监听扬声器</t>
  </si>
  <si>
    <t>LEVEL control (+4dB/center click) , EQ: HIGH TRIM switch (+/- 2dB at HF) / ROOM CONTROL switch (0/-2/-4 dB under 500Hz)</t>
  </si>
  <si>
    <t>2只</t>
  </si>
  <si>
    <t>变更/升级（型号变更）</t>
  </si>
  <si>
    <t>400万红外定焦防暴半球网络摄像机</t>
  </si>
  <si>
    <t>400万红外定焦防暴半球网络摄像机（DH-IPC-HDBW5443R-SA）</t>
  </si>
  <si>
    <t>13个</t>
  </si>
  <si>
    <t>400万红外定焦枪型网络摄像机</t>
  </si>
  <si>
    <t>400万红外定焦枪型网络摄像机（DH-IPC-HFW5443M-A-I1）</t>
  </si>
  <si>
    <t>1个</t>
  </si>
  <si>
    <t>网络硬盘录像机</t>
  </si>
  <si>
    <t>网络硬盘录像机（DH-NVR5416-4KS3/I）</t>
  </si>
  <si>
    <t>4K电脑显示屏</t>
  </si>
  <si>
    <t>1、原方案为16台24英寸AOC型号为Q24P1U的电脑显示器，无27寸4K显示器，因KVM系统及配套控制LED大屏显示需要，兼顾大厅整体设计风格，在显示器子项采购价格不增加的前提下，其中4台替换成戴尔S2721QS显示器
2、另一方面因现场设计布局优化升级，为更好的视觉效果，在采购价格不变的，参数更优的情况下，将其中11台显示器改为戴尔27寸S2721DS显示器
3、其中1台用于设备间操作室区域，因安装位置有限，同时兼顾品牌统一性，便于售后服务等原因，将其中1台显示器改为戴尔P2423D显示器</t>
  </si>
  <si>
    <t>1、4台显示器替换成戴尔S2721QS显示器、参数如下：
  （1）、屏幕尺寸：27英寸（银白色背景）
  （2）、分辨率：3840*2160
  （3）、特性：旋转升降底座 
  （4）、接口：HDMI
2、11台显示器改为戴尔27寸S2721DS显示器，参数如下：
  （1）、屏幕比例：16:9
  （2）、面板：IPS技术
  （3）、类型：直面屏
  （4）、响应时间：2ms-4ms
  （5）、接口：2*HDMI1.4、1*DP1.2音频输出端口
  （6）、分辨率：≥2560*1440
  （7）、特性：旋转升降底座，AMD FreeSync™
  （8）、屏幕尺寸：27英寸
3、1台显示器改为戴尔P2423D显示器
  （1）、屏幕比例：16:9
  （2）、面板：IPS技术
  （3）、类型：直面屏
  （4）、响应时间：5ms
  （5）、接口：1个HDMI端口、1个DP端口1个(DisplayPort 1.2接口模式)1个USB3.0端口-上行，2个 USB3.0端口-下行，2个USB 2.0端口-下行
  （6）、分辨率：≥2560*1440
  （7）、特性：旋转升降底座
  （8）、屏幕尺寸：23.8英寸</t>
  </si>
  <si>
    <t>16台</t>
  </si>
  <si>
    <t>台式机电脑</t>
  </si>
  <si>
    <t>原方案为18台OptiPlex3000MT台式主机，无4K电脑，无法满足LED大屏投屏使用,在采购总价不变、参数调优的前提下，将其中1台替换成OptiPlex7000MT电脑</t>
  </si>
  <si>
    <t>替换1台戴尔OptiPlex7000MT电脑，具体参数如下：</t>
  </si>
  <si>
    <t>1、处理器：I7-12700</t>
  </si>
  <si>
    <t>2、内存：8G*2</t>
  </si>
  <si>
    <t>3、存储：三星512GM.2 SSD</t>
  </si>
  <si>
    <t>4、显卡：加Dell拆机GTX1660S-6G独显/无光驱/W11H/电源：500W</t>
  </si>
  <si>
    <t>网络交换机</t>
  </si>
  <si>
    <t>现场设备需要POE供电，原型号不满足使用需求</t>
  </si>
  <si>
    <t>网络交换机（S5735S-L24P4S-A2）</t>
  </si>
  <si>
    <t>（参数：1.24口全千兆弱三层以太网络核心交换机</t>
  </si>
  <si>
    <t>2、24个10/100/1000Base-T以太网端口</t>
  </si>
  <si>
    <t>3、4个千兆SFP纠错</t>
  </si>
  <si>
    <t>4、背板带宽：336Gbps/3.36Tbps纠错</t>
  </si>
  <si>
    <t>5、包转发率：51Mbps/126Mbps</t>
  </si>
  <si>
    <t>6、支持堆叠功能；</t>
  </si>
  <si>
    <t>7、支持网络管理，安全管理。）</t>
  </si>
  <si>
    <t>总计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</si>
</sst>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1"/>
      <color theme="1"/>
      <name val="宋体"/>
      <charset val="134"/>
    </font>
    <font>
      <sz val="11"/>
      <color rgb="FF000000"/>
      <name val="宋体"/>
      <charset val="134"/>
    </font>
    <font>
      <sz val="11"/>
      <color theme="1"/>
      <name val="宋体"/>
      <charset val="134"/>
    </font>
    <font>
      <sz val="11"/>
      <name val="宋体"/>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medium">
        <color rgb="FF000000"/>
      </left>
      <right style="medium">
        <color rgb="FF000000"/>
      </right>
      <top style="medium">
        <color rgb="FF000000"/>
      </top>
      <bottom style="medium">
        <color rgb="FF000000"/>
      </bottom>
      <diagonal/>
    </border>
    <border>
      <left style="thin">
        <color auto="1"/>
      </left>
      <right style="thin">
        <color auto="1"/>
      </right>
      <top style="thin">
        <color auto="1"/>
      </top>
      <bottom style="thin">
        <color auto="1"/>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11"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2" applyNumberFormat="0" applyFill="0" applyAlignment="0" applyProtection="0">
      <alignment vertical="center"/>
    </xf>
    <xf numFmtId="0" fontId="17" fillId="0" borderId="12" applyNumberFormat="0" applyFill="0" applyAlignment="0" applyProtection="0">
      <alignment vertical="center"/>
    </xf>
    <xf numFmtId="0" fontId="9" fillId="10" borderId="0" applyNumberFormat="0" applyBorder="0" applyAlignment="0" applyProtection="0">
      <alignment vertical="center"/>
    </xf>
    <xf numFmtId="0" fontId="12" fillId="0" borderId="13" applyNumberFormat="0" applyFill="0" applyAlignment="0" applyProtection="0">
      <alignment vertical="center"/>
    </xf>
    <xf numFmtId="0" fontId="9" fillId="11" borderId="0" applyNumberFormat="0" applyBorder="0" applyAlignment="0" applyProtection="0">
      <alignment vertical="center"/>
    </xf>
    <xf numFmtId="0" fontId="18" fillId="12" borderId="14" applyNumberFormat="0" applyAlignment="0" applyProtection="0">
      <alignment vertical="center"/>
    </xf>
    <xf numFmtId="0" fontId="19" fillId="12" borderId="10" applyNumberFormat="0" applyAlignment="0" applyProtection="0">
      <alignment vertical="center"/>
    </xf>
    <xf numFmtId="0" fontId="20" fillId="13" borderId="15"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42">
    <xf numFmtId="0" fontId="0" fillId="0" borderId="0" xfId="0">
      <alignment vertical="center"/>
    </xf>
    <xf numFmtId="0" fontId="0" fillId="0" borderId="0" xfId="0" applyAlignment="1">
      <alignment horizontal="lef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5"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3" fillId="0" borderId="1" xfId="0" applyFont="1" applyFill="1" applyBorder="1" applyAlignment="1">
      <alignment vertical="center" wrapText="1"/>
    </xf>
    <xf numFmtId="0" fontId="2"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3" fontId="4" fillId="0" borderId="3"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3" fontId="4" fillId="0" borderId="4" xfId="0" applyNumberFormat="1" applyFont="1" applyFill="1" applyBorder="1" applyAlignment="1">
      <alignment horizontal="center" vertical="center" wrapText="1"/>
    </xf>
    <xf numFmtId="3" fontId="2" fillId="0" borderId="4"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8" xfId="0" applyFont="1" applyFill="1" applyBorder="1" applyAlignment="1">
      <alignment horizontal="left" vertical="center"/>
    </xf>
    <xf numFmtId="0" fontId="0" fillId="0" borderId="9" xfId="0" applyFont="1" applyFill="1" applyBorder="1" applyAlignment="1">
      <alignment horizontal="center" vertical="center"/>
    </xf>
    <xf numFmtId="3" fontId="4" fillId="0" borderId="5" xfId="0" applyNumberFormat="1" applyFont="1" applyFill="1" applyBorder="1" applyAlignment="1">
      <alignment horizontal="center" vertical="center" wrapText="1"/>
    </xf>
    <xf numFmtId="3" fontId="2" fillId="0" borderId="5" xfId="0" applyNumberFormat="1" applyFont="1" applyFill="1" applyBorder="1" applyAlignment="1">
      <alignment horizontal="center" vertical="center" wrapText="1"/>
    </xf>
    <xf numFmtId="4" fontId="5" fillId="0" borderId="7"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8"/>
  <sheetViews>
    <sheetView tabSelected="1" workbookViewId="0">
      <selection activeCell="J85" sqref="J85"/>
    </sheetView>
  </sheetViews>
  <sheetFormatPr defaultColWidth="9" defaultRowHeight="13.5"/>
  <cols>
    <col min="1" max="1" width="4.90833333333333" customWidth="1"/>
    <col min="2" max="2" width="6" customWidth="1"/>
    <col min="3" max="3" width="8.36666666666667" customWidth="1"/>
    <col min="4" max="4" width="24.2666666666667" style="1" customWidth="1"/>
    <col min="5" max="5" width="38.6333333333333" style="1" customWidth="1"/>
    <col min="6" max="6" width="6.90833333333333" customWidth="1"/>
    <col min="7" max="8" width="10" customWidth="1"/>
    <col min="9" max="9" width="12.3666666666667" customWidth="1"/>
    <col min="10" max="10" width="11.9083333333333" customWidth="1"/>
  </cols>
  <sheetData>
    <row r="1" ht="58" customHeight="1" spans="1:10">
      <c r="A1" s="2" t="s">
        <v>0</v>
      </c>
      <c r="B1" s="2" t="s">
        <v>1</v>
      </c>
      <c r="C1" s="2" t="s">
        <v>2</v>
      </c>
      <c r="D1" s="3" t="s">
        <v>3</v>
      </c>
      <c r="E1" s="3" t="s">
        <v>4</v>
      </c>
      <c r="F1" s="2" t="s">
        <v>5</v>
      </c>
      <c r="G1" s="4" t="s">
        <v>6</v>
      </c>
      <c r="H1" s="4" t="s">
        <v>7</v>
      </c>
      <c r="I1" s="4" t="s">
        <v>8</v>
      </c>
      <c r="J1" s="4" t="s">
        <v>9</v>
      </c>
    </row>
    <row r="2" ht="27.75" spans="1:10">
      <c r="A2" s="5">
        <v>1</v>
      </c>
      <c r="B2" s="6" t="s">
        <v>10</v>
      </c>
      <c r="C2" s="6" t="s">
        <v>11</v>
      </c>
      <c r="D2" s="7" t="s">
        <v>12</v>
      </c>
      <c r="E2" s="7" t="s">
        <v>13</v>
      </c>
      <c r="F2" s="6" t="s">
        <v>14</v>
      </c>
      <c r="G2" s="8">
        <v>310</v>
      </c>
      <c r="H2" s="8" t="s">
        <v>15</v>
      </c>
      <c r="I2" s="10">
        <v>3410</v>
      </c>
      <c r="J2" s="10">
        <v>3410</v>
      </c>
    </row>
    <row r="3" ht="41.25" spans="1:10">
      <c r="A3" s="5"/>
      <c r="B3" s="6"/>
      <c r="C3" s="6"/>
      <c r="D3" s="7"/>
      <c r="E3" s="9" t="s">
        <v>16</v>
      </c>
      <c r="F3" s="6"/>
      <c r="G3" s="8"/>
      <c r="H3" s="8"/>
      <c r="I3" s="11"/>
      <c r="J3" s="11"/>
    </row>
    <row r="4" ht="14.25" spans="1:10">
      <c r="A4" s="5"/>
      <c r="B4" s="6"/>
      <c r="C4" s="6"/>
      <c r="D4" s="7"/>
      <c r="E4" s="9" t="s">
        <v>17</v>
      </c>
      <c r="F4" s="6"/>
      <c r="G4" s="8"/>
      <c r="H4" s="8"/>
      <c r="I4" s="11"/>
      <c r="J4" s="11"/>
    </row>
    <row r="5" ht="27.75" spans="1:10">
      <c r="A5" s="5"/>
      <c r="B5" s="6"/>
      <c r="C5" s="6"/>
      <c r="D5" s="7"/>
      <c r="E5" s="9" t="s">
        <v>18</v>
      </c>
      <c r="F5" s="6"/>
      <c r="G5" s="8"/>
      <c r="H5" s="8"/>
      <c r="I5" s="11"/>
      <c r="J5" s="11"/>
    </row>
    <row r="6" ht="27.75" spans="1:10">
      <c r="A6" s="5"/>
      <c r="B6" s="6"/>
      <c r="C6" s="6"/>
      <c r="D6" s="7"/>
      <c r="E6" s="9" t="s">
        <v>19</v>
      </c>
      <c r="F6" s="6"/>
      <c r="G6" s="8"/>
      <c r="H6" s="8"/>
      <c r="I6" s="11"/>
      <c r="J6" s="11"/>
    </row>
    <row r="7" ht="14.25" spans="1:10">
      <c r="A7" s="5"/>
      <c r="B7" s="6"/>
      <c r="C7" s="6"/>
      <c r="D7" s="7"/>
      <c r="E7" s="9" t="s">
        <v>20</v>
      </c>
      <c r="F7" s="6"/>
      <c r="G7" s="8"/>
      <c r="H7" s="8"/>
      <c r="I7" s="11"/>
      <c r="J7" s="11"/>
    </row>
    <row r="8" ht="27.75" spans="1:10">
      <c r="A8" s="5">
        <v>2</v>
      </c>
      <c r="B8" s="6" t="s">
        <v>10</v>
      </c>
      <c r="C8" s="6" t="s">
        <v>21</v>
      </c>
      <c r="D8" s="7" t="s">
        <v>22</v>
      </c>
      <c r="E8" s="7" t="s">
        <v>23</v>
      </c>
      <c r="F8" s="10" t="s">
        <v>24</v>
      </c>
      <c r="G8" s="10">
        <v>36</v>
      </c>
      <c r="H8" s="10" t="s">
        <v>15</v>
      </c>
      <c r="I8" s="10">
        <v>4644</v>
      </c>
      <c r="J8" s="10">
        <v>4644</v>
      </c>
    </row>
    <row r="9" ht="14.25" spans="1:10">
      <c r="A9" s="5"/>
      <c r="B9" s="6"/>
      <c r="C9" s="6"/>
      <c r="D9" s="7"/>
      <c r="E9" s="9" t="s">
        <v>25</v>
      </c>
      <c r="F9" s="11"/>
      <c r="G9" s="11"/>
      <c r="H9" s="11"/>
      <c r="I9" s="11"/>
      <c r="J9" s="11"/>
    </row>
    <row r="10" ht="14.25" spans="1:10">
      <c r="A10" s="5"/>
      <c r="B10" s="6"/>
      <c r="C10" s="6"/>
      <c r="D10" s="7"/>
      <c r="E10" s="9" t="s">
        <v>26</v>
      </c>
      <c r="F10" s="11"/>
      <c r="G10" s="11"/>
      <c r="H10" s="11"/>
      <c r="I10" s="11"/>
      <c r="J10" s="11"/>
    </row>
    <row r="11" ht="14.25" spans="1:10">
      <c r="A11" s="5"/>
      <c r="B11" s="6"/>
      <c r="C11" s="6"/>
      <c r="D11" s="7"/>
      <c r="E11" s="9" t="s">
        <v>27</v>
      </c>
      <c r="F11" s="11"/>
      <c r="G11" s="11"/>
      <c r="H11" s="11"/>
      <c r="I11" s="11"/>
      <c r="J11" s="11"/>
    </row>
    <row r="12" ht="14.25" spans="1:10">
      <c r="A12" s="5"/>
      <c r="B12" s="6"/>
      <c r="C12" s="6"/>
      <c r="D12" s="7"/>
      <c r="E12" s="9" t="s">
        <v>28</v>
      </c>
      <c r="F12" s="11"/>
      <c r="G12" s="11"/>
      <c r="H12" s="11"/>
      <c r="I12" s="11"/>
      <c r="J12" s="11"/>
    </row>
    <row r="13" ht="14.25" spans="1:10">
      <c r="A13" s="5"/>
      <c r="B13" s="6"/>
      <c r="C13" s="6"/>
      <c r="D13" s="7"/>
      <c r="E13" s="9" t="s">
        <v>29</v>
      </c>
      <c r="F13" s="11"/>
      <c r="G13" s="11"/>
      <c r="H13" s="11"/>
      <c r="I13" s="11"/>
      <c r="J13" s="11"/>
    </row>
    <row r="14" ht="14.25" spans="1:10">
      <c r="A14" s="5"/>
      <c r="B14" s="6"/>
      <c r="C14" s="6"/>
      <c r="D14" s="7"/>
      <c r="E14" s="9" t="s">
        <v>30</v>
      </c>
      <c r="F14" s="11"/>
      <c r="G14" s="11"/>
      <c r="H14" s="11"/>
      <c r="I14" s="11"/>
      <c r="J14" s="11"/>
    </row>
    <row r="15" ht="14.25" spans="1:10">
      <c r="A15" s="5"/>
      <c r="B15" s="6"/>
      <c r="C15" s="6"/>
      <c r="D15" s="7"/>
      <c r="E15" s="12" t="s">
        <v>31</v>
      </c>
      <c r="F15" s="11"/>
      <c r="G15" s="11"/>
      <c r="H15" s="11"/>
      <c r="I15" s="11"/>
      <c r="J15" s="11"/>
    </row>
    <row r="16" ht="14.25" spans="1:10">
      <c r="A16" s="5"/>
      <c r="B16" s="6"/>
      <c r="C16" s="6"/>
      <c r="D16" s="7"/>
      <c r="E16" s="13"/>
      <c r="F16" s="14"/>
      <c r="G16" s="14"/>
      <c r="H16" s="14"/>
      <c r="I16" s="14"/>
      <c r="J16" s="14"/>
    </row>
    <row r="17" ht="122.25" spans="1:10">
      <c r="A17" s="5">
        <v>3</v>
      </c>
      <c r="B17" s="5" t="s">
        <v>10</v>
      </c>
      <c r="C17" s="5" t="s">
        <v>32</v>
      </c>
      <c r="D17" s="15" t="s">
        <v>33</v>
      </c>
      <c r="E17" s="16" t="s">
        <v>32</v>
      </c>
      <c r="F17" s="6" t="s">
        <v>34</v>
      </c>
      <c r="G17" s="6">
        <v>10409.2</v>
      </c>
      <c r="H17" s="5" t="s">
        <v>15</v>
      </c>
      <c r="I17" s="5">
        <v>10409.2</v>
      </c>
      <c r="J17" s="5">
        <v>10409.2</v>
      </c>
    </row>
    <row r="18" ht="135.75" spans="1:10">
      <c r="A18" s="5">
        <v>4</v>
      </c>
      <c r="B18" s="5" t="s">
        <v>10</v>
      </c>
      <c r="C18" s="5" t="s">
        <v>35</v>
      </c>
      <c r="D18" s="15" t="s">
        <v>36</v>
      </c>
      <c r="E18" s="7" t="s">
        <v>37</v>
      </c>
      <c r="F18" s="6" t="s">
        <v>38</v>
      </c>
      <c r="G18" s="6">
        <v>5</v>
      </c>
      <c r="H18" s="5" t="s">
        <v>15</v>
      </c>
      <c r="I18" s="5">
        <v>1500</v>
      </c>
      <c r="J18" s="5">
        <v>1500</v>
      </c>
    </row>
    <row r="19" ht="27.75" spans="1:10">
      <c r="A19" s="5">
        <v>5</v>
      </c>
      <c r="B19" s="5" t="s">
        <v>39</v>
      </c>
      <c r="C19" s="17" t="s">
        <v>40</v>
      </c>
      <c r="D19" s="9" t="s">
        <v>41</v>
      </c>
      <c r="E19" s="9"/>
      <c r="F19" s="5" t="s">
        <v>34</v>
      </c>
      <c r="G19" s="5">
        <v>11300</v>
      </c>
      <c r="H19" s="5" t="s">
        <v>15</v>
      </c>
      <c r="I19" s="5">
        <v>-11300</v>
      </c>
      <c r="J19" s="5">
        <f>G19</f>
        <v>11300</v>
      </c>
    </row>
    <row r="20" ht="41.25" spans="1:10">
      <c r="A20" s="5">
        <v>6</v>
      </c>
      <c r="B20" s="5" t="s">
        <v>39</v>
      </c>
      <c r="C20" s="18" t="s">
        <v>42</v>
      </c>
      <c r="D20" s="9" t="s">
        <v>41</v>
      </c>
      <c r="E20" s="9"/>
      <c r="F20" s="5" t="s">
        <v>34</v>
      </c>
      <c r="G20" s="5">
        <v>74000</v>
      </c>
      <c r="H20" s="5" t="s">
        <v>15</v>
      </c>
      <c r="I20" s="5">
        <v>-74000</v>
      </c>
      <c r="J20" s="5">
        <f>G20</f>
        <v>74000</v>
      </c>
    </row>
    <row r="21" ht="27.75" spans="1:10">
      <c r="A21" s="5">
        <v>7</v>
      </c>
      <c r="B21" s="5" t="s">
        <v>39</v>
      </c>
      <c r="C21" s="5" t="s">
        <v>43</v>
      </c>
      <c r="D21" s="9" t="s">
        <v>44</v>
      </c>
      <c r="E21" s="9" t="s">
        <v>45</v>
      </c>
      <c r="F21" s="5" t="s">
        <v>46</v>
      </c>
      <c r="G21" s="5">
        <v>202</v>
      </c>
      <c r="H21" s="5" t="s">
        <v>15</v>
      </c>
      <c r="I21" s="5">
        <v>-18988</v>
      </c>
      <c r="J21" s="5">
        <v>18988</v>
      </c>
    </row>
    <row r="22" ht="27.75" spans="1:10">
      <c r="A22" s="5">
        <v>8</v>
      </c>
      <c r="B22" s="6" t="s">
        <v>39</v>
      </c>
      <c r="C22" s="6" t="s">
        <v>47</v>
      </c>
      <c r="D22" s="7" t="s">
        <v>48</v>
      </c>
      <c r="E22" s="7" t="s">
        <v>49</v>
      </c>
      <c r="F22" s="6" t="s">
        <v>50</v>
      </c>
      <c r="G22" s="6">
        <v>55000</v>
      </c>
      <c r="H22" s="6" t="s">
        <v>15</v>
      </c>
      <c r="I22" s="6">
        <v>-110000</v>
      </c>
      <c r="J22" s="6">
        <v>110000</v>
      </c>
    </row>
    <row r="23" ht="14.25" spans="1:10">
      <c r="A23" s="19">
        <v>9</v>
      </c>
      <c r="B23" s="10" t="s">
        <v>39</v>
      </c>
      <c r="C23" s="10" t="s">
        <v>51</v>
      </c>
      <c r="D23" s="20" t="s">
        <v>52</v>
      </c>
      <c r="E23" s="7" t="s">
        <v>53</v>
      </c>
      <c r="F23" s="10" t="s">
        <v>54</v>
      </c>
      <c r="G23" s="10">
        <v>13</v>
      </c>
      <c r="H23" s="10" t="s">
        <v>15</v>
      </c>
      <c r="I23" s="10">
        <v>-156</v>
      </c>
      <c r="J23" s="10">
        <v>156</v>
      </c>
    </row>
    <row r="24" ht="41.25" spans="1:10">
      <c r="A24" s="21"/>
      <c r="B24" s="11"/>
      <c r="C24" s="11"/>
      <c r="D24" s="22"/>
      <c r="E24" s="9" t="s">
        <v>55</v>
      </c>
      <c r="F24" s="11"/>
      <c r="G24" s="11"/>
      <c r="H24" s="11"/>
      <c r="I24" s="11"/>
      <c r="J24" s="11"/>
    </row>
    <row r="25" ht="14.25" spans="1:10">
      <c r="A25" s="21"/>
      <c r="B25" s="11"/>
      <c r="C25" s="11"/>
      <c r="D25" s="22"/>
      <c r="E25" s="9" t="s">
        <v>56</v>
      </c>
      <c r="F25" s="11"/>
      <c r="G25" s="11"/>
      <c r="H25" s="11"/>
      <c r="I25" s="11"/>
      <c r="J25" s="11"/>
    </row>
    <row r="26" ht="14.25" spans="1:10">
      <c r="A26" s="21"/>
      <c r="B26" s="11"/>
      <c r="C26" s="11"/>
      <c r="D26" s="22"/>
      <c r="E26" s="9" t="s">
        <v>57</v>
      </c>
      <c r="F26" s="11"/>
      <c r="G26" s="11"/>
      <c r="H26" s="11"/>
      <c r="I26" s="11"/>
      <c r="J26" s="11"/>
    </row>
    <row r="27" ht="27.75" spans="1:10">
      <c r="A27" s="21"/>
      <c r="B27" s="11"/>
      <c r="C27" s="11"/>
      <c r="D27" s="22"/>
      <c r="E27" s="9" t="s">
        <v>58</v>
      </c>
      <c r="F27" s="11"/>
      <c r="G27" s="11"/>
      <c r="H27" s="11"/>
      <c r="I27" s="11"/>
      <c r="J27" s="11"/>
    </row>
    <row r="28" ht="27.75" spans="1:10">
      <c r="A28" s="21"/>
      <c r="B28" s="11"/>
      <c r="C28" s="11"/>
      <c r="D28" s="22"/>
      <c r="E28" s="9" t="s">
        <v>59</v>
      </c>
      <c r="F28" s="11"/>
      <c r="G28" s="11"/>
      <c r="H28" s="11"/>
      <c r="I28" s="11"/>
      <c r="J28" s="11"/>
    </row>
    <row r="29" ht="14.25" spans="1:10">
      <c r="A29" s="21"/>
      <c r="B29" s="11"/>
      <c r="C29" s="11"/>
      <c r="D29" s="22"/>
      <c r="E29" s="9" t="s">
        <v>60</v>
      </c>
      <c r="F29" s="11"/>
      <c r="G29" s="11"/>
      <c r="H29" s="11"/>
      <c r="I29" s="11"/>
      <c r="J29" s="11"/>
    </row>
    <row r="30" ht="14.25" spans="1:10">
      <c r="A30" s="21"/>
      <c r="B30" s="11"/>
      <c r="C30" s="11"/>
      <c r="D30" s="22"/>
      <c r="E30" s="9" t="s">
        <v>61</v>
      </c>
      <c r="F30" s="11"/>
      <c r="G30" s="11"/>
      <c r="H30" s="11"/>
      <c r="I30" s="11"/>
      <c r="J30" s="11"/>
    </row>
    <row r="31" ht="14.25" spans="1:10">
      <c r="A31" s="23"/>
      <c r="B31" s="14"/>
      <c r="C31" s="14"/>
      <c r="D31" s="24"/>
      <c r="E31" s="9" t="s">
        <v>62</v>
      </c>
      <c r="F31" s="14"/>
      <c r="G31" s="14"/>
      <c r="H31" s="14"/>
      <c r="I31" s="14"/>
      <c r="J31" s="14"/>
    </row>
    <row r="32" ht="27.75" spans="1:10">
      <c r="A32" s="19">
        <v>10</v>
      </c>
      <c r="B32" s="10" t="s">
        <v>39</v>
      </c>
      <c r="C32" s="10" t="s">
        <v>63</v>
      </c>
      <c r="D32" s="20" t="s">
        <v>64</v>
      </c>
      <c r="E32" s="7" t="s">
        <v>65</v>
      </c>
      <c r="F32" s="10" t="s">
        <v>66</v>
      </c>
      <c r="G32" s="10">
        <v>2000</v>
      </c>
      <c r="H32" s="10" t="s">
        <v>15</v>
      </c>
      <c r="I32" s="10">
        <v>-2000</v>
      </c>
      <c r="J32" s="10">
        <v>2000</v>
      </c>
    </row>
    <row r="33" ht="27.75" spans="1:10">
      <c r="A33" s="23"/>
      <c r="B33" s="14"/>
      <c r="C33" s="14"/>
      <c r="D33" s="24"/>
      <c r="E33" s="7" t="s">
        <v>67</v>
      </c>
      <c r="F33" s="14"/>
      <c r="G33" s="14"/>
      <c r="H33" s="14"/>
      <c r="I33" s="14"/>
      <c r="J33" s="14"/>
    </row>
    <row r="34" ht="14.25" spans="1:10">
      <c r="A34" s="19">
        <v>11</v>
      </c>
      <c r="B34" s="10" t="s">
        <v>39</v>
      </c>
      <c r="C34" s="10" t="s">
        <v>68</v>
      </c>
      <c r="D34" s="20" t="s">
        <v>69</v>
      </c>
      <c r="E34" s="7" t="s">
        <v>70</v>
      </c>
      <c r="F34" s="10" t="s">
        <v>71</v>
      </c>
      <c r="G34" s="10">
        <v>200</v>
      </c>
      <c r="H34" s="10" t="s">
        <v>72</v>
      </c>
      <c r="I34" s="10">
        <v>-2400</v>
      </c>
      <c r="J34" s="10">
        <v>2400</v>
      </c>
    </row>
    <row r="35" ht="27.75" spans="1:10">
      <c r="A35" s="23"/>
      <c r="B35" s="14"/>
      <c r="C35" s="14"/>
      <c r="D35" s="24"/>
      <c r="E35" s="7" t="s">
        <v>73</v>
      </c>
      <c r="F35" s="14"/>
      <c r="G35" s="14"/>
      <c r="H35" s="14"/>
      <c r="I35" s="14"/>
      <c r="J35" s="14"/>
    </row>
    <row r="36" ht="54.75" spans="1:10">
      <c r="A36" s="5">
        <v>12</v>
      </c>
      <c r="B36" s="6" t="s">
        <v>39</v>
      </c>
      <c r="C36" s="6" t="s">
        <v>74</v>
      </c>
      <c r="D36" s="7" t="s">
        <v>75</v>
      </c>
      <c r="E36" s="7" t="s">
        <v>76</v>
      </c>
      <c r="F36" s="6" t="s">
        <v>77</v>
      </c>
      <c r="G36" s="6">
        <v>1100</v>
      </c>
      <c r="H36" s="6" t="s">
        <v>15</v>
      </c>
      <c r="I36" s="6">
        <v>-2200</v>
      </c>
      <c r="J36" s="6">
        <v>2200</v>
      </c>
    </row>
    <row r="37" ht="14.25" spans="1:10">
      <c r="A37" s="19">
        <v>13</v>
      </c>
      <c r="B37" s="10" t="s">
        <v>39</v>
      </c>
      <c r="C37" s="10" t="s">
        <v>78</v>
      </c>
      <c r="D37" s="20" t="s">
        <v>79</v>
      </c>
      <c r="E37" s="7" t="s">
        <v>80</v>
      </c>
      <c r="F37" s="10" t="s">
        <v>81</v>
      </c>
      <c r="G37" s="10">
        <v>180</v>
      </c>
      <c r="H37" s="10" t="s">
        <v>15</v>
      </c>
      <c r="I37" s="10">
        <v>-1260</v>
      </c>
      <c r="J37" s="10">
        <v>1260</v>
      </c>
    </row>
    <row r="38" ht="14.25" spans="1:10">
      <c r="A38" s="23"/>
      <c r="B38" s="14"/>
      <c r="C38" s="14"/>
      <c r="D38" s="24"/>
      <c r="E38" s="7" t="s">
        <v>82</v>
      </c>
      <c r="F38" s="14"/>
      <c r="G38" s="14"/>
      <c r="H38" s="14"/>
      <c r="I38" s="14"/>
      <c r="J38" s="14"/>
    </row>
    <row r="39" ht="41.25" spans="1:10">
      <c r="A39" s="5">
        <v>14</v>
      </c>
      <c r="B39" s="6" t="s">
        <v>39</v>
      </c>
      <c r="C39" s="6" t="s">
        <v>83</v>
      </c>
      <c r="D39" s="7" t="s">
        <v>84</v>
      </c>
      <c r="E39" s="7" t="s">
        <v>85</v>
      </c>
      <c r="F39" s="6" t="s">
        <v>86</v>
      </c>
      <c r="G39" s="6">
        <v>110</v>
      </c>
      <c r="H39" s="6" t="s">
        <v>15</v>
      </c>
      <c r="I39" s="6">
        <v>-462</v>
      </c>
      <c r="J39" s="6">
        <v>462</v>
      </c>
    </row>
    <row r="40" ht="41.25" spans="1:10">
      <c r="A40" s="5">
        <v>15</v>
      </c>
      <c r="B40" s="6" t="s">
        <v>39</v>
      </c>
      <c r="C40" s="6" t="s">
        <v>87</v>
      </c>
      <c r="D40" s="7" t="s">
        <v>88</v>
      </c>
      <c r="E40" s="7" t="s">
        <v>89</v>
      </c>
      <c r="F40" s="6" t="s">
        <v>90</v>
      </c>
      <c r="G40" s="6">
        <v>312</v>
      </c>
      <c r="H40" s="6" t="s">
        <v>15</v>
      </c>
      <c r="I40" s="6">
        <v>-9360</v>
      </c>
      <c r="J40" s="6">
        <v>9360</v>
      </c>
    </row>
    <row r="41" ht="14.25" spans="1:10">
      <c r="A41" s="5">
        <v>16</v>
      </c>
      <c r="B41" s="5" t="s">
        <v>39</v>
      </c>
      <c r="C41" s="5" t="s">
        <v>91</v>
      </c>
      <c r="D41" s="9" t="s">
        <v>92</v>
      </c>
      <c r="E41" s="7"/>
      <c r="F41" s="6" t="s">
        <v>93</v>
      </c>
      <c r="G41" s="6">
        <v>10</v>
      </c>
      <c r="H41" s="5" t="s">
        <v>15</v>
      </c>
      <c r="I41" s="5">
        <v>-1000</v>
      </c>
      <c r="J41" s="5">
        <v>1000</v>
      </c>
    </row>
    <row r="42" ht="14.25" spans="1:10">
      <c r="A42" s="5">
        <v>17</v>
      </c>
      <c r="B42" s="19" t="s">
        <v>39</v>
      </c>
      <c r="C42" s="19" t="s">
        <v>91</v>
      </c>
      <c r="D42" s="12" t="s">
        <v>92</v>
      </c>
      <c r="E42" s="20"/>
      <c r="F42" s="10" t="s">
        <v>93</v>
      </c>
      <c r="G42" s="10">
        <v>10</v>
      </c>
      <c r="H42" s="19" t="s">
        <v>15</v>
      </c>
      <c r="I42" s="19">
        <v>-1000</v>
      </c>
      <c r="J42" s="19">
        <v>1000</v>
      </c>
    </row>
    <row r="43" ht="14.25" spans="1:10">
      <c r="A43" s="5">
        <v>18</v>
      </c>
      <c r="B43" s="6" t="s">
        <v>94</v>
      </c>
      <c r="C43" s="10" t="s">
        <v>95</v>
      </c>
      <c r="D43" s="16" t="s">
        <v>96</v>
      </c>
      <c r="E43" s="16" t="s">
        <v>97</v>
      </c>
      <c r="F43" s="6" t="s">
        <v>34</v>
      </c>
      <c r="G43" s="6">
        <v>3500</v>
      </c>
      <c r="H43" s="6" t="s">
        <v>98</v>
      </c>
      <c r="I43" s="6">
        <v>0</v>
      </c>
      <c r="J43" s="6">
        <v>0</v>
      </c>
    </row>
    <row r="44" ht="27.75" spans="1:10">
      <c r="A44" s="5"/>
      <c r="B44" s="6"/>
      <c r="C44" s="11"/>
      <c r="D44" s="16"/>
      <c r="E44" s="16" t="s">
        <v>99</v>
      </c>
      <c r="F44" s="6"/>
      <c r="G44" s="6"/>
      <c r="H44" s="6"/>
      <c r="I44" s="6"/>
      <c r="J44" s="6"/>
    </row>
    <row r="45" ht="14.25" spans="1:10">
      <c r="A45" s="5"/>
      <c r="B45" s="6"/>
      <c r="C45" s="14"/>
      <c r="D45" s="16"/>
      <c r="E45" s="16" t="s">
        <v>100</v>
      </c>
      <c r="F45" s="6"/>
      <c r="G45" s="6"/>
      <c r="H45" s="6"/>
      <c r="I45" s="6"/>
      <c r="J45" s="6"/>
    </row>
    <row r="46" spans="1:10">
      <c r="A46" s="19">
        <v>19</v>
      </c>
      <c r="B46" s="19" t="s">
        <v>101</v>
      </c>
      <c r="C46" s="19" t="s">
        <v>102</v>
      </c>
      <c r="D46" s="25" t="s">
        <v>96</v>
      </c>
      <c r="E46" s="25" t="s">
        <v>103</v>
      </c>
      <c r="F46" s="10" t="s">
        <v>104</v>
      </c>
      <c r="G46" s="10">
        <v>2794</v>
      </c>
      <c r="H46" s="19" t="s">
        <v>98</v>
      </c>
      <c r="I46" s="19">
        <v>0</v>
      </c>
      <c r="J46" s="19">
        <v>0</v>
      </c>
    </row>
    <row r="47" spans="1:10">
      <c r="A47" s="21"/>
      <c r="B47" s="21"/>
      <c r="C47" s="21"/>
      <c r="D47" s="26"/>
      <c r="E47" s="26"/>
      <c r="F47" s="11"/>
      <c r="G47" s="11"/>
      <c r="H47" s="21"/>
      <c r="I47" s="21"/>
      <c r="J47" s="21"/>
    </row>
    <row r="48" ht="14.25" spans="1:10">
      <c r="A48" s="23"/>
      <c r="B48" s="23"/>
      <c r="C48" s="23"/>
      <c r="D48" s="27"/>
      <c r="E48" s="27"/>
      <c r="F48" s="14"/>
      <c r="G48" s="14"/>
      <c r="H48" s="23"/>
      <c r="I48" s="23"/>
      <c r="J48" s="23"/>
    </row>
    <row r="49" ht="68.25" spans="1:10">
      <c r="A49" s="5">
        <v>20</v>
      </c>
      <c r="B49" s="5" t="s">
        <v>105</v>
      </c>
      <c r="C49" s="5" t="s">
        <v>106</v>
      </c>
      <c r="D49" s="16" t="s">
        <v>96</v>
      </c>
      <c r="E49" s="28" t="s">
        <v>107</v>
      </c>
      <c r="F49" s="6" t="s">
        <v>108</v>
      </c>
      <c r="G49" s="6">
        <v>1160</v>
      </c>
      <c r="H49" s="5" t="s">
        <v>98</v>
      </c>
      <c r="I49" s="5">
        <v>0</v>
      </c>
      <c r="J49" s="5">
        <v>0</v>
      </c>
    </row>
    <row r="50" ht="68.25" spans="1:10">
      <c r="A50" s="5">
        <v>21</v>
      </c>
      <c r="B50" s="5" t="s">
        <v>105</v>
      </c>
      <c r="C50" s="5" t="s">
        <v>109</v>
      </c>
      <c r="D50" s="16" t="s">
        <v>96</v>
      </c>
      <c r="E50" s="28" t="s">
        <v>110</v>
      </c>
      <c r="F50" s="6" t="s">
        <v>111</v>
      </c>
      <c r="G50" s="6">
        <v>1380</v>
      </c>
      <c r="H50" s="5" t="s">
        <v>98</v>
      </c>
      <c r="I50" s="5">
        <v>0</v>
      </c>
      <c r="J50" s="5">
        <v>0</v>
      </c>
    </row>
    <row r="51" ht="68.25" spans="1:10">
      <c r="A51" s="5">
        <v>22</v>
      </c>
      <c r="B51" s="5" t="s">
        <v>105</v>
      </c>
      <c r="C51" s="5" t="s">
        <v>112</v>
      </c>
      <c r="D51" s="16" t="s">
        <v>96</v>
      </c>
      <c r="E51" s="16" t="s">
        <v>113</v>
      </c>
      <c r="F51" s="6" t="s">
        <v>66</v>
      </c>
      <c r="G51" s="6">
        <v>2290</v>
      </c>
      <c r="H51" s="5" t="s">
        <v>98</v>
      </c>
      <c r="I51" s="5">
        <v>0</v>
      </c>
      <c r="J51" s="5">
        <v>0</v>
      </c>
    </row>
    <row r="52" ht="405.75" spans="1:10">
      <c r="A52" s="5">
        <v>23</v>
      </c>
      <c r="B52" s="6" t="s">
        <v>94</v>
      </c>
      <c r="C52" s="6" t="s">
        <v>114</v>
      </c>
      <c r="D52" s="7" t="s">
        <v>115</v>
      </c>
      <c r="E52" s="7" t="s">
        <v>116</v>
      </c>
      <c r="F52" s="6" t="s">
        <v>117</v>
      </c>
      <c r="G52" s="6">
        <v>1820</v>
      </c>
      <c r="H52" s="6" t="s">
        <v>15</v>
      </c>
      <c r="I52" s="6">
        <v>0</v>
      </c>
      <c r="J52" s="6">
        <v>58240</v>
      </c>
    </row>
    <row r="53" ht="27.75" spans="1:10">
      <c r="A53" s="5">
        <v>24</v>
      </c>
      <c r="B53" s="6" t="s">
        <v>94</v>
      </c>
      <c r="C53" s="6" t="s">
        <v>118</v>
      </c>
      <c r="D53" s="7" t="s">
        <v>119</v>
      </c>
      <c r="E53" s="7" t="s">
        <v>120</v>
      </c>
      <c r="F53" s="6" t="s">
        <v>34</v>
      </c>
      <c r="G53" s="6">
        <v>6760</v>
      </c>
      <c r="H53" s="6" t="s">
        <v>15</v>
      </c>
      <c r="I53" s="6">
        <v>0</v>
      </c>
      <c r="J53" s="6">
        <v>13520</v>
      </c>
    </row>
    <row r="54" ht="14.25" spans="1:10">
      <c r="A54" s="5"/>
      <c r="B54" s="6"/>
      <c r="C54" s="6"/>
      <c r="D54" s="7"/>
      <c r="E54" s="7" t="s">
        <v>121</v>
      </c>
      <c r="F54" s="6"/>
      <c r="G54" s="6"/>
      <c r="H54" s="6"/>
      <c r="I54" s="6"/>
      <c r="J54" s="6"/>
    </row>
    <row r="55" ht="14.25" spans="1:10">
      <c r="A55" s="5"/>
      <c r="B55" s="6"/>
      <c r="C55" s="6"/>
      <c r="D55" s="7"/>
      <c r="E55" s="7" t="s">
        <v>122</v>
      </c>
      <c r="F55" s="6"/>
      <c r="G55" s="6"/>
      <c r="H55" s="6"/>
      <c r="I55" s="6"/>
      <c r="J55" s="6"/>
    </row>
    <row r="56" ht="14.25" spans="1:10">
      <c r="A56" s="5"/>
      <c r="B56" s="6"/>
      <c r="C56" s="6"/>
      <c r="D56" s="7"/>
      <c r="E56" s="7" t="s">
        <v>123</v>
      </c>
      <c r="F56" s="6"/>
      <c r="G56" s="6"/>
      <c r="H56" s="6"/>
      <c r="I56" s="6"/>
      <c r="J56" s="6"/>
    </row>
    <row r="57" ht="27.75" spans="1:10">
      <c r="A57" s="5"/>
      <c r="B57" s="6"/>
      <c r="C57" s="6"/>
      <c r="D57" s="7"/>
      <c r="E57" s="7" t="s">
        <v>124</v>
      </c>
      <c r="F57" s="6"/>
      <c r="G57" s="6"/>
      <c r="H57" s="6"/>
      <c r="I57" s="6"/>
      <c r="J57" s="6"/>
    </row>
    <row r="58" ht="14.25" spans="1:10">
      <c r="A58" s="19">
        <v>25</v>
      </c>
      <c r="B58" s="19" t="s">
        <v>94</v>
      </c>
      <c r="C58" s="19" t="s">
        <v>125</v>
      </c>
      <c r="D58" s="12" t="s">
        <v>126</v>
      </c>
      <c r="E58" s="7" t="s">
        <v>127</v>
      </c>
      <c r="F58" s="10" t="s">
        <v>50</v>
      </c>
      <c r="G58" s="10">
        <v>3605</v>
      </c>
      <c r="H58" s="19" t="s">
        <v>98</v>
      </c>
      <c r="I58" s="30">
        <v>-7210</v>
      </c>
      <c r="J58" s="31">
        <v>14420</v>
      </c>
    </row>
    <row r="59" ht="27.75" spans="1:10">
      <c r="A59" s="21"/>
      <c r="B59" s="21"/>
      <c r="C59" s="21"/>
      <c r="D59" s="29"/>
      <c r="E59" s="7" t="s">
        <v>128</v>
      </c>
      <c r="F59" s="11"/>
      <c r="G59" s="11"/>
      <c r="H59" s="21"/>
      <c r="I59" s="32"/>
      <c r="J59" s="33"/>
    </row>
    <row r="60" ht="14.25" spans="1:10">
      <c r="A60" s="21"/>
      <c r="B60" s="21"/>
      <c r="C60" s="21"/>
      <c r="D60" s="29"/>
      <c r="E60" s="7" t="s">
        <v>129</v>
      </c>
      <c r="F60" s="11"/>
      <c r="G60" s="11"/>
      <c r="H60" s="21"/>
      <c r="I60" s="32"/>
      <c r="J60" s="33"/>
    </row>
    <row r="61" ht="14.25" spans="1:10">
      <c r="A61" s="21"/>
      <c r="B61" s="21"/>
      <c r="C61" s="21"/>
      <c r="D61" s="29"/>
      <c r="E61" s="7" t="s">
        <v>130</v>
      </c>
      <c r="F61" s="11"/>
      <c r="G61" s="11"/>
      <c r="H61" s="21"/>
      <c r="I61" s="32"/>
      <c r="J61" s="33"/>
    </row>
    <row r="62" ht="14.25" spans="1:10">
      <c r="A62" s="21"/>
      <c r="B62" s="21"/>
      <c r="C62" s="21"/>
      <c r="D62" s="29"/>
      <c r="E62" s="7" t="s">
        <v>131</v>
      </c>
      <c r="F62" s="11"/>
      <c r="G62" s="11"/>
      <c r="H62" s="21"/>
      <c r="I62" s="32"/>
      <c r="J62" s="33"/>
    </row>
    <row r="63" ht="14.25" spans="1:10">
      <c r="A63" s="21"/>
      <c r="B63" s="21"/>
      <c r="C63" s="21"/>
      <c r="D63" s="29"/>
      <c r="E63" s="7" t="s">
        <v>132</v>
      </c>
      <c r="F63" s="11"/>
      <c r="G63" s="11"/>
      <c r="H63" s="21"/>
      <c r="I63" s="32"/>
      <c r="J63" s="33"/>
    </row>
    <row r="64" ht="14.25" spans="1:10">
      <c r="A64" s="21"/>
      <c r="B64" s="21"/>
      <c r="C64" s="21"/>
      <c r="D64" s="29"/>
      <c r="E64" s="7" t="s">
        <v>133</v>
      </c>
      <c r="F64" s="11"/>
      <c r="G64" s="11"/>
      <c r="H64" s="21"/>
      <c r="I64" s="32"/>
      <c r="J64" s="33"/>
    </row>
    <row r="65" spans="1:10">
      <c r="A65" s="21"/>
      <c r="B65" s="21"/>
      <c r="C65" s="21"/>
      <c r="D65" s="29"/>
      <c r="E65" s="20" t="s">
        <v>134</v>
      </c>
      <c r="F65" s="11"/>
      <c r="G65" s="11"/>
      <c r="H65" s="21"/>
      <c r="I65" s="32"/>
      <c r="J65" s="33"/>
    </row>
    <row r="66" spans="1:10">
      <c r="A66" s="21"/>
      <c r="B66" s="21"/>
      <c r="C66" s="21"/>
      <c r="D66" s="29"/>
      <c r="E66" s="22"/>
      <c r="F66" s="11"/>
      <c r="G66" s="11"/>
      <c r="H66" s="21"/>
      <c r="I66" s="32"/>
      <c r="J66" s="33"/>
    </row>
    <row r="67" ht="14.25" spans="1:10">
      <c r="A67" s="23"/>
      <c r="B67" s="23"/>
      <c r="C67" s="34"/>
      <c r="D67" s="13"/>
      <c r="E67" s="24"/>
      <c r="F67" s="14"/>
      <c r="G67" s="14"/>
      <c r="H67" s="23"/>
      <c r="I67" s="39"/>
      <c r="J67" s="40"/>
    </row>
    <row r="68" ht="30" customHeight="1" spans="1:10">
      <c r="A68" s="35" t="s">
        <v>135</v>
      </c>
      <c r="B68" s="36"/>
      <c r="C68" s="36"/>
      <c r="D68" s="37"/>
      <c r="E68" s="37"/>
      <c r="F68" s="36"/>
      <c r="G68" s="36"/>
      <c r="H68" s="38"/>
      <c r="I68" s="41">
        <f>SUM(I2:I67)</f>
        <v>-221372.8</v>
      </c>
      <c r="J68" s="38">
        <f>SUM(J2:J67)</f>
        <v>340269.2</v>
      </c>
    </row>
  </sheetData>
  <mergeCells count="94">
    <mergeCell ref="A68:H68"/>
    <mergeCell ref="A2:A7"/>
    <mergeCell ref="A8:A16"/>
    <mergeCell ref="A23:A31"/>
    <mergeCell ref="A32:A33"/>
    <mergeCell ref="A34:A35"/>
    <mergeCell ref="A37:A38"/>
    <mergeCell ref="A43:A45"/>
    <mergeCell ref="A46:A48"/>
    <mergeCell ref="A53:A57"/>
    <mergeCell ref="A58:A67"/>
    <mergeCell ref="B2:B7"/>
    <mergeCell ref="B8:B16"/>
    <mergeCell ref="B23:B31"/>
    <mergeCell ref="B32:B33"/>
    <mergeCell ref="B34:B35"/>
    <mergeCell ref="B37:B38"/>
    <mergeCell ref="B43:B45"/>
    <mergeCell ref="B46:B48"/>
    <mergeCell ref="B53:B57"/>
    <mergeCell ref="B58:B67"/>
    <mergeCell ref="C2:C7"/>
    <mergeCell ref="C8:C16"/>
    <mergeCell ref="C23:C31"/>
    <mergeCell ref="C32:C33"/>
    <mergeCell ref="C34:C35"/>
    <mergeCell ref="C37:C38"/>
    <mergeCell ref="C43:C45"/>
    <mergeCell ref="C46:C48"/>
    <mergeCell ref="C53:C57"/>
    <mergeCell ref="C58:C67"/>
    <mergeCell ref="D2:D7"/>
    <mergeCell ref="D8:D16"/>
    <mergeCell ref="D23:D31"/>
    <mergeCell ref="D32:D33"/>
    <mergeCell ref="D34:D35"/>
    <mergeCell ref="D37:D38"/>
    <mergeCell ref="D43:D45"/>
    <mergeCell ref="D46:D48"/>
    <mergeCell ref="D53:D57"/>
    <mergeCell ref="D58:D67"/>
    <mergeCell ref="E15:E16"/>
    <mergeCell ref="E46:E48"/>
    <mergeCell ref="E65:E67"/>
    <mergeCell ref="F2:F7"/>
    <mergeCell ref="F8:F16"/>
    <mergeCell ref="F23:F31"/>
    <mergeCell ref="F32:F33"/>
    <mergeCell ref="F34:F35"/>
    <mergeCell ref="F37:F38"/>
    <mergeCell ref="F43:F45"/>
    <mergeCell ref="F46:F48"/>
    <mergeCell ref="F53:F57"/>
    <mergeCell ref="F58:F67"/>
    <mergeCell ref="G2:G7"/>
    <mergeCell ref="G8:G16"/>
    <mergeCell ref="G23:G31"/>
    <mergeCell ref="G32:G33"/>
    <mergeCell ref="G34:G35"/>
    <mergeCell ref="G37:G38"/>
    <mergeCell ref="G43:G45"/>
    <mergeCell ref="G46:G48"/>
    <mergeCell ref="G53:G57"/>
    <mergeCell ref="G58:G67"/>
    <mergeCell ref="H2:H7"/>
    <mergeCell ref="H8:H16"/>
    <mergeCell ref="H23:H31"/>
    <mergeCell ref="H32:H33"/>
    <mergeCell ref="H34:H35"/>
    <mergeCell ref="H37:H38"/>
    <mergeCell ref="H43:H45"/>
    <mergeCell ref="H46:H48"/>
    <mergeCell ref="H53:H57"/>
    <mergeCell ref="H58:H67"/>
    <mergeCell ref="I2:I7"/>
    <mergeCell ref="I8:I16"/>
    <mergeCell ref="I23:I31"/>
    <mergeCell ref="I32:I33"/>
    <mergeCell ref="I34:I35"/>
    <mergeCell ref="I37:I38"/>
    <mergeCell ref="I43:I45"/>
    <mergeCell ref="I46:I48"/>
    <mergeCell ref="I53:I57"/>
    <mergeCell ref="I58:I67"/>
    <mergeCell ref="J2:J7"/>
    <mergeCell ref="J8:J16"/>
    <mergeCell ref="J23:J31"/>
    <mergeCell ref="J32:J33"/>
    <mergeCell ref="J34:J35"/>
    <mergeCell ref="J37:J38"/>
    <mergeCell ref="J43:J45"/>
    <mergeCell ref="J46:J48"/>
    <mergeCell ref="J53:J57"/>
    <mergeCell ref="J58:J67"/>
  </mergeCells>
  <pageMargins left="0.7" right="0.7" top="0.75" bottom="0.75" header="0.3" footer="0.3"/>
  <pageSetup paperSize="9" scale="67"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丽比</cp:lastModifiedBy>
  <dcterms:created xsi:type="dcterms:W3CDTF">2024-03-29T09:59:00Z</dcterms:created>
  <dcterms:modified xsi:type="dcterms:W3CDTF">2024-04-02T04:10:07Z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F15A6CCCC5494014A2928256733AC84A</vt:lpwstr>
  </property>
  <property fmtid="{D5CDD505-2E9C-101B-9397-08002B2CF9AE}" pid="3" name="KSOProductBuildVer">
    <vt:lpwstr>2052-11.8.2.11978</vt:lpwstr>
  </property>
</Properties>
</file>