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005"/>
  </bookViews>
  <sheets>
    <sheet name="Sheet1" sheetId="1" r:id="rId1"/>
    <sheet name="Sheet3" sheetId="3" r:id="rId2"/>
    <sheet name="Sheet2" sheetId="2" r:id="rId3"/>
  </sheets>
  <definedNames>
    <definedName name="_xlnm._FilterDatabase" localSheetId="1" hidden="1">Sheet3!$A$1:$C$125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<sst xmlns="http://schemas.openxmlformats.org/spreadsheetml/2006/main" count="489" uniqueCount="165">
  <si>
    <r>
      <rPr>
        <b/>
        <sz val="14"/>
        <color theme="1"/>
        <rFont val="宋体"/>
        <charset val="134"/>
        <scheme val="minor"/>
      </rPr>
      <t>福田区“i深圳”一键预约体育场馆消费券活动补贴资金的请示各场馆补贴资金支付汇总</t>
    </r>
    <r>
      <rPr>
        <b/>
        <sz val="16"/>
        <color theme="1"/>
        <rFont val="宋体"/>
        <charset val="134"/>
        <scheme val="minor"/>
      </rPr>
      <t xml:space="preserve">
（2022年7月-9月）</t>
    </r>
  </si>
  <si>
    <t>序号</t>
  </si>
  <si>
    <t>单位名称</t>
  </si>
  <si>
    <t>场馆名称</t>
  </si>
  <si>
    <t>消费券核销金额</t>
  </si>
  <si>
    <t>合计</t>
  </si>
  <si>
    <t>乐石（深圳）攀岩体育文化发展有限公司</t>
  </si>
  <si>
    <t>Upper Climbing Gym（华侨城店）</t>
  </si>
  <si>
    <t>深圳火乐体育文化有限公司</t>
  </si>
  <si>
    <t>【福民】火乐国球俱乐部</t>
  </si>
  <si>
    <t>【总部】火乐国球俱乐部</t>
  </si>
  <si>
    <t>深圳普拉达健身管理有限公司</t>
  </si>
  <si>
    <t>普拉达健身（福田深业上城店）</t>
  </si>
  <si>
    <t>深圳世壹壁球体育运动有限公司</t>
  </si>
  <si>
    <t>壹•壁球运动中心福田馆</t>
  </si>
  <si>
    <t>深圳市艾米运动体育发展有限公司</t>
  </si>
  <si>
    <t>皇岗羽毛球馆</t>
  </si>
  <si>
    <t>深圳市博恩体育发展有限公司</t>
  </si>
  <si>
    <t>八卦岭SKY运动公园</t>
  </si>
  <si>
    <t>深圳市朝向集团有限公司</t>
  </si>
  <si>
    <t>福田海滨生态体育公园</t>
  </si>
  <si>
    <t>深圳市程驰体育发展有限公司</t>
  </si>
  <si>
    <t>皇都广场游泳馆</t>
  </si>
  <si>
    <t>中央花园游泳馆</t>
  </si>
  <si>
    <t>深圳市非同体育文化产业有限公司</t>
  </si>
  <si>
    <t>城市绿洲网球分校</t>
  </si>
  <si>
    <t>深圳市凤翔天下文化发展有限公司</t>
  </si>
  <si>
    <t>梧桐会健身中心</t>
  </si>
  <si>
    <t>深圳市福力健身管理有限公司</t>
  </si>
  <si>
    <t>UP健身工作室（福民店）</t>
  </si>
  <si>
    <t>深圳市福田体育发展有限公司</t>
  </si>
  <si>
    <t>福田体育公园</t>
  </si>
  <si>
    <t>黄木岗网球中心</t>
  </si>
  <si>
    <t>莲花体育中心</t>
  </si>
  <si>
    <t>香蜜体育中心</t>
  </si>
  <si>
    <t>深圳市昊瀚体育有限公司</t>
  </si>
  <si>
    <t>昊瀚体育</t>
  </si>
  <si>
    <t>深圳市泓博体育文化发展有限公司</t>
  </si>
  <si>
    <t>白沙岭游泳馆</t>
  </si>
  <si>
    <t>莲花二村游泳馆</t>
  </si>
  <si>
    <t>深圳市汇聚健身有限公司</t>
  </si>
  <si>
    <t>梦航健身（梅林店）</t>
  </si>
  <si>
    <t>深圳市锦力健身管理有限公司</t>
  </si>
  <si>
    <t>UP健身工作室（景田店）</t>
  </si>
  <si>
    <t>深圳市青学体育发展有限公司福田分公司</t>
  </si>
  <si>
    <t>青学壁球中心（福田）</t>
  </si>
  <si>
    <t>深圳市群动体育发展有限公司</t>
  </si>
  <si>
    <t>新羽胜梅龙羽毛球馆</t>
  </si>
  <si>
    <t>深圳市叁环体育发展有限公司</t>
  </si>
  <si>
    <t>叁环乒乓球俱乐部</t>
  </si>
  <si>
    <t>深圳市踢捌体育有限公司</t>
  </si>
  <si>
    <t>发展兴苑足球场</t>
  </si>
  <si>
    <t>福保T8天台足球场</t>
  </si>
  <si>
    <t>深圳市体育中心运营管理有限公司</t>
  </si>
  <si>
    <t>福田区红岭中学园岭初中部</t>
  </si>
  <si>
    <t>福田区南园小学</t>
  </si>
  <si>
    <t>福田区石厦学校初中部</t>
  </si>
  <si>
    <t>深圳市天空体育文化有限公司</t>
  </si>
  <si>
    <t>V5篮球馆（梅林店）</t>
  </si>
  <si>
    <t>深圳市万系健身服务有限公司</t>
  </si>
  <si>
    <t>超星系健身工作室（车公庙店）</t>
  </si>
  <si>
    <t>超星系健身工作室（华强北店）</t>
  </si>
  <si>
    <t>超星系健身工作室（华强南店）</t>
  </si>
  <si>
    <t>超星系健身工作室（景田店）</t>
  </si>
  <si>
    <t>深圳市万众健身有限公司</t>
  </si>
  <si>
    <t>梦航健身（景田店）</t>
  </si>
  <si>
    <t>深圳市网羽中心运营管理有限公司</t>
  </si>
  <si>
    <t>深圳市体育中心-网羽中心</t>
  </si>
  <si>
    <t>深圳威逊文化体育产业集团有限公司</t>
  </si>
  <si>
    <t>益田体育中心</t>
  </si>
  <si>
    <t>中心公园体育中心</t>
  </si>
  <si>
    <t>深圳威逊文化体育产业集团有限公司福田分公司</t>
  </si>
  <si>
    <t>皇岗公园网球中心</t>
  </si>
  <si>
    <t>深圳市梧桐会健身管理有限公司</t>
  </si>
  <si>
    <t>梦航健身（国创中心店）</t>
  </si>
  <si>
    <t>深圳市锡才文化传播有限公司</t>
  </si>
  <si>
    <t>锡才文化福保综合运动馆天台足球场</t>
  </si>
  <si>
    <t>锡才文化深圳创意园天台足球场</t>
  </si>
  <si>
    <t>深圳市锡才文化传播有限公司福田保税区运动馆</t>
  </si>
  <si>
    <t>锡才文化福保综合运动馆</t>
  </si>
  <si>
    <t>深圳市新锐体育发展有限公司</t>
  </si>
  <si>
    <t>兰江山第网球场</t>
  </si>
  <si>
    <t>深圳市薪火阵营体育文化发展有限公司</t>
  </si>
  <si>
    <t>易建联篮球训练中心</t>
  </si>
  <si>
    <t>深圳市星力健身管理有限公司</t>
  </si>
  <si>
    <t>UP健身工作室（新洲店）</t>
  </si>
  <si>
    <t>深圳市壹启健身管理有限公司</t>
  </si>
  <si>
    <t>力美健健身会所-NEO店</t>
  </si>
  <si>
    <t>深圳市宇诚体育文化发展有限公司</t>
  </si>
  <si>
    <t>天健世纪花园游泳池</t>
  </si>
  <si>
    <t>深圳市宇翔体育文化有限公司</t>
  </si>
  <si>
    <t>FencingLife国际剑术学院击剑馆</t>
  </si>
  <si>
    <t>深圳市御金莎健身管理咨询有限公司</t>
  </si>
  <si>
    <t>御金莎健身游泳中港城店</t>
  </si>
  <si>
    <t>深圳市源头体育发展有限公司</t>
  </si>
  <si>
    <t>天御香山游泳池</t>
  </si>
  <si>
    <t>雅颂居游泳池</t>
  </si>
  <si>
    <t>深圳市中航生命健康科技有限公司</t>
  </si>
  <si>
    <t>优莱荟星河中心健身分店</t>
  </si>
  <si>
    <t>优莱荟英龙健身分店</t>
  </si>
  <si>
    <t>中航健身会TT健身分店</t>
  </si>
  <si>
    <t>中航健身会安柏健身分店</t>
  </si>
  <si>
    <t>中航健身会碧海健身分店</t>
  </si>
  <si>
    <t>中航健身会福田健身分店</t>
  </si>
  <si>
    <t>中航健身会中信健身分店</t>
  </si>
  <si>
    <t>深圳市中翼文化体育发展有限公司</t>
  </si>
  <si>
    <t>中翼体育运动成长中心</t>
  </si>
  <si>
    <t>深圳游泳跳水馆运营管理有限公司</t>
  </si>
  <si>
    <t>深圳市体育中心-游泳跳水馆</t>
  </si>
  <si>
    <t>祥帆体育文化发展（深圳）有限公司</t>
  </si>
  <si>
    <t>报业大厦网球场</t>
  </si>
  <si>
    <t>华府馨居网球场</t>
  </si>
  <si>
    <t>星月联合实业（深圳）有限公司</t>
  </si>
  <si>
    <t>八卦岭星空足球场</t>
  </si>
  <si>
    <t>福保星空足球场</t>
  </si>
  <si>
    <t xml:space="preserve">深圳市昊瀚体育有限公司 </t>
  </si>
  <si>
    <t>深圳市威逊文化体育产业集团有限公司</t>
  </si>
  <si>
    <t>深圳市威逊文化体育产业集团有限公司福田分公司</t>
  </si>
  <si>
    <t>深圳市锡才文化传播有限公司公司福田保税区运动馆</t>
  </si>
  <si>
    <t>乐石（深圳）攀岩体育文化发展有限公司 汇总</t>
  </si>
  <si>
    <t>深圳火乐体育文化有限公司 汇总</t>
  </si>
  <si>
    <t>深圳普拉达健身管理有限公司 汇总</t>
  </si>
  <si>
    <t>深圳世壹壁球体育运动有限公司 汇总</t>
  </si>
  <si>
    <t>深圳市艾米运动体育发展有限公司 汇总</t>
  </si>
  <si>
    <t>深圳市博恩体育发展有限公司 汇总</t>
  </si>
  <si>
    <t>深圳市朝向集团有限公司 汇总</t>
  </si>
  <si>
    <t>深圳市程驰体育发展有限公司 汇总</t>
  </si>
  <si>
    <t>深圳市非同体育文化产业有限公司 汇总</t>
  </si>
  <si>
    <t>深圳市凤翔天下文化发展有限公司 汇总</t>
  </si>
  <si>
    <t>深圳市福力健身管理有限公司 汇总</t>
  </si>
  <si>
    <t>深圳市福田体育发展有限公司 汇总</t>
  </si>
  <si>
    <t>深圳市昊瀚体育有限公司 汇总</t>
  </si>
  <si>
    <t>深圳市昊瀚体育有限公司  汇总</t>
  </si>
  <si>
    <t>深圳市泓博体育文化发展有限公司 汇总</t>
  </si>
  <si>
    <t>深圳市汇聚健身有限公司 汇总</t>
  </si>
  <si>
    <t>深圳市锦力健身管理有限公司 汇总</t>
  </si>
  <si>
    <t>深圳市青学体育发展有限公司福田分公司 汇总</t>
  </si>
  <si>
    <t>深圳市群动体育发展有限公司 汇总</t>
  </si>
  <si>
    <t>深圳市叁环体育发展有限公司 汇总</t>
  </si>
  <si>
    <t>深圳市踢捌体育有限公司 汇总</t>
  </si>
  <si>
    <t>深圳市体育中心运营管理有限公司 汇总</t>
  </si>
  <si>
    <t>深圳市天空体育文化有限公司 汇总</t>
  </si>
  <si>
    <t>深圳市万系健身服务有限公司 汇总</t>
  </si>
  <si>
    <t>深圳市万众健身有限公司 汇总</t>
  </si>
  <si>
    <t>深圳市网羽中心运营管理有限公司 汇总</t>
  </si>
  <si>
    <t>深圳市梧桐会健身管理有限公司 汇总</t>
  </si>
  <si>
    <t>深圳市锡才文化传播有限公司 汇总</t>
  </si>
  <si>
    <t>深圳市锡才文化传播有限公司福田保税区运动馆 汇总</t>
  </si>
  <si>
    <t>深圳市新锐体育发展有限公司 汇总</t>
  </si>
  <si>
    <t>深圳市星力健身管理有限公司 汇总</t>
  </si>
  <si>
    <t>深圳市壹启健身管理有限公司 汇总</t>
  </si>
  <si>
    <t>深圳市宇诚体育文化发展有限公司 汇总</t>
  </si>
  <si>
    <t>深圳市宇翔体育文化有限公司 汇总</t>
  </si>
  <si>
    <t>深圳市御金莎健身管理咨询有限公司 汇总</t>
  </si>
  <si>
    <t>深圳市源头体育发展有限公司 汇总</t>
  </si>
  <si>
    <t>深圳市中航生命健康科技有限公司 汇总</t>
  </si>
  <si>
    <t>深圳市中翼文化体育发展有限公司 汇总</t>
  </si>
  <si>
    <t>深圳威逊文化体育产业集团有限公司 汇总</t>
  </si>
  <si>
    <t>深圳威逊文化体育产业集团有限公司福田分公司 汇总</t>
  </si>
  <si>
    <t>深圳游泳跳水馆运营管理有限公司 汇总</t>
  </si>
  <si>
    <t>祥帆体育文化发展（深圳）有限公司 汇总</t>
  </si>
  <si>
    <t>薪火阵营文体教育（深圳）集团有限公司</t>
  </si>
  <si>
    <t>薪火阵营文体教育（深圳）集团有限公司 汇总</t>
  </si>
  <si>
    <t>星月联合实业（深圳）有限公司 汇总</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</si>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</sst>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6"/>
      <color theme="1"/>
      <name val="宋体"/>
      <charset val="134"/>
      <scheme val="minor"/>
    </font>
    <font>
      <sz val="16"/>
      <name val="仿宋"/>
      <charset val="134"/>
    </font>
    <font>
      <b/>
      <sz val="16"/>
      <name val="仿宋"/>
      <charset val="134"/>
    </font>
    <font>
      <b/>
      <sz val="11"/>
      <color theme="1"/>
      <name val="宋体"/>
      <charset val="134"/>
      <scheme val="minor"/>
    </font>
    <font>
      <b/>
      <sz val="11"/>
      <name val="宋体"/>
      <charset val="134"/>
      <scheme val="minor"/>
    </font>
    <font>
      <b/>
      <sz val="14"/>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0" fillId="0" borderId="0" xfId="0" applyFill="1">
      <alignment vertical="center"/>
    </xf>
    <xf numFmtId="0" fontId="4" fillId="0" borderId="1" xfId="0" applyFont="1" applyFill="1" applyBorder="1" applyAlignment="1"/>
    <xf numFmtId="0" fontId="0" fillId="0" borderId="1" xfId="0" applyFill="1" applyBorder="1" applyAlignment="1"/>
    <xf numFmtId="0" fontId="0" fillId="0" borderId="1" xfId="0" applyFont="1" applyFill="1" applyBorder="1" applyAlignment="1"/>
    <xf numFmtId="0" fontId="5" fillId="0" borderId="1" xfId="0" applyFont="1" applyFill="1" applyBorder="1" applyAlignment="1"/>
    <xf numFmtId="0" fontId="5" fillId="0" borderId="1" xfId="0" applyFont="1" applyFill="1" applyBorder="1" applyAlignment="1">
      <alignment vertical="center"/>
    </xf>
    <xf numFmtId="0" fontId="4" fillId="0" borderId="2" xfId="0" applyFont="1" applyFill="1" applyBorder="1" applyAlignment="1"/>
    <xf numFmtId="0" fontId="4" fillId="0" borderId="3" xfId="0" applyFont="1" applyFill="1" applyBorder="1" applyAlignment="1"/>
    <xf numFmtId="0" fontId="4" fillId="0" borderId="1" xfId="0" applyFont="1" applyFill="1" applyBorder="1" applyAlignment="1">
      <alignment vertical="center"/>
    </xf>
    <xf numFmtId="0" fontId="0" fillId="0" borderId="0" xfId="0" applyFont="1" applyAlignment="1">
      <alignment horizontal="center" vertical="center"/>
    </xf>
    <xf numFmtId="0" fontId="4" fillId="0" borderId="0" xfId="0" applyFont="1" applyAlignment="1">
      <alignment horizontal="center" vertical="center"/>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9"/>
  <sheetViews>
    <sheetView tabSelected="1" workbookViewId="0">
      <selection activeCell="A1" sqref="A1:E1"/>
    </sheetView>
  </sheetViews>
  <sheetFormatPr defaultColWidth="9" defaultRowHeight="13.5" outlineLevelCol="4"/>
  <cols>
    <col min="1" max="1" width="5.3716814159292" style="15" customWidth="1"/>
    <col min="2" max="2" width="44.1238938053097" style="15" customWidth="1"/>
    <col min="3" max="3" width="42" style="15" customWidth="1"/>
    <col min="4" max="4" width="16" style="15" customWidth="1"/>
    <col min="5" max="5" width="17.6283185840708" style="15" customWidth="1"/>
    <col min="6" max="16384" width="9" style="15"/>
  </cols>
  <sheetData>
    <row r="1" s="15" customFormat="1" ht="53" customHeight="1" spans="1:5">
      <c r="A1" s="17" t="s">
        <v>0</v>
      </c>
      <c r="B1" s="18"/>
      <c r="C1" s="18"/>
      <c r="D1" s="18"/>
      <c r="E1" s="19"/>
    </row>
    <row r="2" s="15" customFormat="1" ht="23" customHeight="1" spans="1:5">
      <c r="A2" s="20" t="s">
        <v>1</v>
      </c>
      <c r="B2" s="20" t="s">
        <v>2</v>
      </c>
      <c r="C2" s="20" t="s">
        <v>3</v>
      </c>
      <c r="D2" s="21" t="s">
        <v>4</v>
      </c>
      <c r="E2" s="20" t="s">
        <v>5</v>
      </c>
    </row>
    <row r="3" ht="23" customHeight="1" spans="1:5">
      <c r="A3" s="22">
        <v>1</v>
      </c>
      <c r="B3" s="23" t="s">
        <v>6</v>
      </c>
      <c r="C3" s="23" t="s">
        <v>7</v>
      </c>
      <c r="D3" s="23">
        <v>149430</v>
      </c>
      <c r="E3" s="23">
        <f>D3</f>
        <v>149430</v>
      </c>
    </row>
    <row r="4" ht="23" customHeight="1" spans="1:5">
      <c r="A4" s="23">
        <v>2</v>
      </c>
      <c r="B4" s="23" t="s">
        <v>8</v>
      </c>
      <c r="C4" s="23" t="s">
        <v>9</v>
      </c>
      <c r="D4" s="23">
        <v>34870</v>
      </c>
      <c r="E4" s="23">
        <f>SUM(D4:D5)</f>
        <v>131970</v>
      </c>
    </row>
    <row r="5" ht="23" customHeight="1" spans="1:5">
      <c r="A5" s="23"/>
      <c r="B5" s="23"/>
      <c r="C5" s="23" t="s">
        <v>10</v>
      </c>
      <c r="D5" s="23">
        <v>97100</v>
      </c>
      <c r="E5" s="23"/>
    </row>
    <row r="6" ht="23" customHeight="1" spans="1:5">
      <c r="A6" s="23">
        <v>3</v>
      </c>
      <c r="B6" s="23" t="s">
        <v>11</v>
      </c>
      <c r="C6" s="23" t="s">
        <v>12</v>
      </c>
      <c r="D6" s="23">
        <v>450</v>
      </c>
      <c r="E6" s="23">
        <f>D6</f>
        <v>450</v>
      </c>
    </row>
    <row r="7" ht="23" customHeight="1" spans="1:5">
      <c r="A7" s="23">
        <v>4</v>
      </c>
      <c r="B7" s="23" t="s">
        <v>13</v>
      </c>
      <c r="C7" s="23" t="s">
        <v>14</v>
      </c>
      <c r="D7" s="23">
        <v>6050</v>
      </c>
      <c r="E7" s="23">
        <f>D7</f>
        <v>6050</v>
      </c>
    </row>
    <row r="8" ht="23" customHeight="1" spans="1:5">
      <c r="A8" s="23">
        <v>5</v>
      </c>
      <c r="B8" s="23" t="s">
        <v>15</v>
      </c>
      <c r="C8" s="23" t="s">
        <v>16</v>
      </c>
      <c r="D8" s="23">
        <v>310240</v>
      </c>
      <c r="E8" s="23">
        <f>D8</f>
        <v>310240</v>
      </c>
    </row>
    <row r="9" ht="23" customHeight="1" spans="1:5">
      <c r="A9" s="23">
        <v>6</v>
      </c>
      <c r="B9" s="23" t="s">
        <v>17</v>
      </c>
      <c r="C9" s="23" t="s">
        <v>18</v>
      </c>
      <c r="D9" s="23">
        <v>2200</v>
      </c>
      <c r="E9" s="23">
        <f>D9</f>
        <v>2200</v>
      </c>
    </row>
    <row r="10" ht="23" customHeight="1" spans="1:5">
      <c r="A10" s="23">
        <v>7</v>
      </c>
      <c r="B10" s="23" t="s">
        <v>19</v>
      </c>
      <c r="C10" s="23" t="s">
        <v>20</v>
      </c>
      <c r="D10" s="23">
        <v>35410</v>
      </c>
      <c r="E10" s="23">
        <f>D10</f>
        <v>35410</v>
      </c>
    </row>
    <row r="11" ht="23" customHeight="1" spans="1:5">
      <c r="A11" s="23">
        <v>8</v>
      </c>
      <c r="B11" s="23" t="s">
        <v>21</v>
      </c>
      <c r="C11" s="23" t="s">
        <v>22</v>
      </c>
      <c r="D11" s="23">
        <v>4000</v>
      </c>
      <c r="E11" s="23">
        <f>SUM(D11:D12)</f>
        <v>6400</v>
      </c>
    </row>
    <row r="12" ht="23" customHeight="1" spans="1:5">
      <c r="A12" s="23"/>
      <c r="B12" s="23"/>
      <c r="C12" s="23" t="s">
        <v>23</v>
      </c>
      <c r="D12" s="23">
        <v>2400</v>
      </c>
      <c r="E12" s="23"/>
    </row>
    <row r="13" ht="23" customHeight="1" spans="1:5">
      <c r="A13" s="23">
        <v>9</v>
      </c>
      <c r="B13" s="23" t="s">
        <v>24</v>
      </c>
      <c r="C13" s="23" t="s">
        <v>25</v>
      </c>
      <c r="D13" s="23">
        <v>4230</v>
      </c>
      <c r="E13" s="23">
        <f>D13</f>
        <v>4230</v>
      </c>
    </row>
    <row r="14" ht="23" customHeight="1" spans="1:5">
      <c r="A14" s="23">
        <v>10</v>
      </c>
      <c r="B14" s="24" t="s">
        <v>26</v>
      </c>
      <c r="C14" s="23" t="s">
        <v>27</v>
      </c>
      <c r="D14" s="23">
        <v>2140</v>
      </c>
      <c r="E14" s="23">
        <f>D14</f>
        <v>2140</v>
      </c>
    </row>
    <row r="15" ht="23" customHeight="1" spans="1:5">
      <c r="A15" s="23">
        <v>11</v>
      </c>
      <c r="B15" s="23" t="s">
        <v>28</v>
      </c>
      <c r="C15" s="23" t="s">
        <v>29</v>
      </c>
      <c r="D15" s="23">
        <v>200</v>
      </c>
      <c r="E15" s="23">
        <f>D15</f>
        <v>200</v>
      </c>
    </row>
    <row r="16" ht="23" customHeight="1" spans="1:5">
      <c r="A16" s="23">
        <v>12</v>
      </c>
      <c r="B16" s="23" t="s">
        <v>30</v>
      </c>
      <c r="C16" s="23" t="s">
        <v>31</v>
      </c>
      <c r="D16" s="23">
        <v>32660</v>
      </c>
      <c r="E16" s="23">
        <f>SUM(D16:D19)</f>
        <v>193840</v>
      </c>
    </row>
    <row r="17" ht="23" customHeight="1" spans="1:5">
      <c r="A17" s="23"/>
      <c r="B17" s="23"/>
      <c r="C17" s="23" t="s">
        <v>32</v>
      </c>
      <c r="D17" s="23">
        <v>128860</v>
      </c>
      <c r="E17" s="23"/>
    </row>
    <row r="18" ht="23" customHeight="1" spans="1:5">
      <c r="A18" s="23"/>
      <c r="B18" s="23"/>
      <c r="C18" s="23" t="s">
        <v>33</v>
      </c>
      <c r="D18" s="23">
        <v>5760</v>
      </c>
      <c r="E18" s="23"/>
    </row>
    <row r="19" ht="23" customHeight="1" spans="1:5">
      <c r="A19" s="23"/>
      <c r="B19" s="23"/>
      <c r="C19" s="23" t="s">
        <v>34</v>
      </c>
      <c r="D19" s="23">
        <v>26560</v>
      </c>
      <c r="E19" s="23"/>
    </row>
    <row r="20" ht="23" customHeight="1" spans="1:5">
      <c r="A20" s="23">
        <v>13</v>
      </c>
      <c r="B20" s="23" t="s">
        <v>35</v>
      </c>
      <c r="C20" s="23" t="s">
        <v>36</v>
      </c>
      <c r="D20" s="23">
        <v>10700</v>
      </c>
      <c r="E20" s="23">
        <f>D20</f>
        <v>10700</v>
      </c>
    </row>
    <row r="21" ht="23" customHeight="1" spans="1:5">
      <c r="A21" s="23">
        <v>14</v>
      </c>
      <c r="B21" s="23" t="s">
        <v>37</v>
      </c>
      <c r="C21" s="23" t="s">
        <v>38</v>
      </c>
      <c r="D21" s="23">
        <v>1350</v>
      </c>
      <c r="E21" s="23">
        <f>SUM(D21:D22)</f>
        <v>71330</v>
      </c>
    </row>
    <row r="22" ht="23" customHeight="1" spans="1:5">
      <c r="A22" s="23"/>
      <c r="B22" s="23"/>
      <c r="C22" s="23" t="s">
        <v>39</v>
      </c>
      <c r="D22" s="23">
        <v>69980</v>
      </c>
      <c r="E22" s="23"/>
    </row>
    <row r="23" ht="23" customHeight="1" spans="1:5">
      <c r="A23" s="23">
        <v>15</v>
      </c>
      <c r="B23" s="23" t="s">
        <v>40</v>
      </c>
      <c r="C23" s="23" t="s">
        <v>41</v>
      </c>
      <c r="D23" s="23">
        <v>20</v>
      </c>
      <c r="E23" s="23">
        <f>D23</f>
        <v>20</v>
      </c>
    </row>
    <row r="24" ht="23" customHeight="1" spans="1:5">
      <c r="A24" s="23">
        <v>16</v>
      </c>
      <c r="B24" s="23" t="s">
        <v>42</v>
      </c>
      <c r="C24" s="23" t="s">
        <v>43</v>
      </c>
      <c r="D24" s="23">
        <v>100</v>
      </c>
      <c r="E24" s="23">
        <f>D24</f>
        <v>100</v>
      </c>
    </row>
    <row r="25" ht="23" customHeight="1" spans="1:5">
      <c r="A25" s="23">
        <v>17</v>
      </c>
      <c r="B25" s="23" t="s">
        <v>44</v>
      </c>
      <c r="C25" s="23" t="s">
        <v>45</v>
      </c>
      <c r="D25" s="23">
        <v>51470</v>
      </c>
      <c r="E25" s="23">
        <f>D25</f>
        <v>51470</v>
      </c>
    </row>
    <row r="26" ht="23" customHeight="1" spans="1:5">
      <c r="A26" s="23">
        <v>18</v>
      </c>
      <c r="B26" s="23" t="s">
        <v>46</v>
      </c>
      <c r="C26" s="23" t="s">
        <v>47</v>
      </c>
      <c r="D26" s="23">
        <v>35630</v>
      </c>
      <c r="E26" s="23">
        <f>D26</f>
        <v>35630</v>
      </c>
    </row>
    <row r="27" ht="23" customHeight="1" spans="1:5">
      <c r="A27" s="23">
        <v>19</v>
      </c>
      <c r="B27" s="23" t="s">
        <v>48</v>
      </c>
      <c r="C27" s="23" t="s">
        <v>49</v>
      </c>
      <c r="D27" s="23">
        <v>9450</v>
      </c>
      <c r="E27" s="23">
        <f>D27</f>
        <v>9450</v>
      </c>
    </row>
    <row r="28" ht="23" customHeight="1" spans="1:5">
      <c r="A28" s="23">
        <v>20</v>
      </c>
      <c r="B28" s="23" t="s">
        <v>50</v>
      </c>
      <c r="C28" s="23" t="s">
        <v>51</v>
      </c>
      <c r="D28" s="23">
        <v>8200</v>
      </c>
      <c r="E28" s="23">
        <f>SUM(D28:D29)</f>
        <v>63280</v>
      </c>
    </row>
    <row r="29" ht="23" customHeight="1" spans="1:5">
      <c r="A29" s="23"/>
      <c r="B29" s="23"/>
      <c r="C29" s="23" t="s">
        <v>52</v>
      </c>
      <c r="D29" s="23">
        <v>55080</v>
      </c>
      <c r="E29" s="23"/>
    </row>
    <row r="30" ht="23" customHeight="1" spans="1:5">
      <c r="A30" s="24">
        <v>21</v>
      </c>
      <c r="B30" s="24" t="s">
        <v>53</v>
      </c>
      <c r="C30" s="23" t="s">
        <v>54</v>
      </c>
      <c r="D30" s="23">
        <v>1100</v>
      </c>
      <c r="E30" s="24">
        <f>SUM(D30:D32)</f>
        <v>3100</v>
      </c>
    </row>
    <row r="31" ht="23" customHeight="1" spans="1:5">
      <c r="A31" s="24"/>
      <c r="B31" s="24"/>
      <c r="C31" s="23" t="s">
        <v>55</v>
      </c>
      <c r="D31" s="23">
        <v>1150</v>
      </c>
      <c r="E31" s="24"/>
    </row>
    <row r="32" ht="23" customHeight="1" spans="1:5">
      <c r="A32" s="24"/>
      <c r="B32" s="24"/>
      <c r="C32" s="23" t="s">
        <v>56</v>
      </c>
      <c r="D32" s="23">
        <v>850</v>
      </c>
      <c r="E32" s="24"/>
    </row>
    <row r="33" ht="23" customHeight="1" spans="1:5">
      <c r="A33" s="23">
        <v>22</v>
      </c>
      <c r="B33" s="23" t="s">
        <v>57</v>
      </c>
      <c r="C33" s="23" t="s">
        <v>58</v>
      </c>
      <c r="D33" s="23">
        <v>6550</v>
      </c>
      <c r="E33" s="23">
        <f>D33</f>
        <v>6550</v>
      </c>
    </row>
    <row r="34" ht="23" customHeight="1" spans="1:5">
      <c r="A34" s="23">
        <v>23</v>
      </c>
      <c r="B34" s="23" t="s">
        <v>59</v>
      </c>
      <c r="C34" s="23" t="s">
        <v>60</v>
      </c>
      <c r="D34" s="23">
        <v>3400</v>
      </c>
      <c r="E34" s="23">
        <f>SUM(D34:D37)</f>
        <v>16120</v>
      </c>
    </row>
    <row r="35" ht="23" customHeight="1" spans="1:5">
      <c r="A35" s="23"/>
      <c r="B35" s="23"/>
      <c r="C35" s="23" t="s">
        <v>61</v>
      </c>
      <c r="D35" s="23">
        <v>6000</v>
      </c>
      <c r="E35" s="23"/>
    </row>
    <row r="36" ht="23" customHeight="1" spans="1:5">
      <c r="A36" s="23"/>
      <c r="B36" s="23"/>
      <c r="C36" s="23" t="s">
        <v>62</v>
      </c>
      <c r="D36" s="23">
        <v>4000</v>
      </c>
      <c r="E36" s="23"/>
    </row>
    <row r="37" ht="23" customHeight="1" spans="1:5">
      <c r="A37" s="23"/>
      <c r="B37" s="23"/>
      <c r="C37" s="23" t="s">
        <v>63</v>
      </c>
      <c r="D37" s="23">
        <v>2720</v>
      </c>
      <c r="E37" s="23"/>
    </row>
    <row r="38" ht="23" customHeight="1" spans="1:5">
      <c r="A38" s="23">
        <v>24</v>
      </c>
      <c r="B38" s="23" t="s">
        <v>64</v>
      </c>
      <c r="C38" s="23" t="s">
        <v>65</v>
      </c>
      <c r="D38" s="23">
        <v>20</v>
      </c>
      <c r="E38" s="23">
        <f>SUM(D38)</f>
        <v>20</v>
      </c>
    </row>
    <row r="39" ht="23" customHeight="1" spans="1:5">
      <c r="A39" s="23">
        <v>25</v>
      </c>
      <c r="B39" s="23" t="s">
        <v>66</v>
      </c>
      <c r="C39" s="23" t="s">
        <v>67</v>
      </c>
      <c r="D39" s="23">
        <v>203520</v>
      </c>
      <c r="E39" s="23">
        <f>SUM(D39)</f>
        <v>203520</v>
      </c>
    </row>
    <row r="40" ht="23" customHeight="1" spans="1:5">
      <c r="A40" s="23">
        <v>26</v>
      </c>
      <c r="B40" s="23" t="s">
        <v>68</v>
      </c>
      <c r="C40" s="23" t="s">
        <v>69</v>
      </c>
      <c r="D40" s="23">
        <v>36120</v>
      </c>
      <c r="E40" s="23">
        <f>SUM(D40:D41)</f>
        <v>98460</v>
      </c>
    </row>
    <row r="41" ht="23" customHeight="1" spans="1:5">
      <c r="A41" s="23"/>
      <c r="B41" s="23"/>
      <c r="C41" s="23" t="s">
        <v>70</v>
      </c>
      <c r="D41" s="23">
        <v>62340</v>
      </c>
      <c r="E41" s="23"/>
    </row>
    <row r="42" ht="23" customHeight="1" spans="1:5">
      <c r="A42" s="23">
        <v>27</v>
      </c>
      <c r="B42" s="23" t="s">
        <v>71</v>
      </c>
      <c r="C42" s="23" t="s">
        <v>72</v>
      </c>
      <c r="D42" s="23">
        <v>10660</v>
      </c>
      <c r="E42" s="23">
        <f>D42</f>
        <v>10660</v>
      </c>
    </row>
    <row r="43" ht="23" customHeight="1" spans="1:5">
      <c r="A43" s="23">
        <v>28</v>
      </c>
      <c r="B43" s="23" t="s">
        <v>73</v>
      </c>
      <c r="C43" s="23" t="s">
        <v>74</v>
      </c>
      <c r="D43" s="23">
        <v>850</v>
      </c>
      <c r="E43" s="23">
        <f>D43</f>
        <v>850</v>
      </c>
    </row>
    <row r="44" ht="23" customHeight="1" spans="1:5">
      <c r="A44" s="23">
        <v>29</v>
      </c>
      <c r="B44" s="23" t="s">
        <v>75</v>
      </c>
      <c r="C44" s="23" t="s">
        <v>76</v>
      </c>
      <c r="D44" s="23">
        <v>26340</v>
      </c>
      <c r="E44" s="23">
        <f>SUM(D44:D45)</f>
        <v>48890</v>
      </c>
    </row>
    <row r="45" ht="23" customHeight="1" spans="1:5">
      <c r="A45" s="23"/>
      <c r="B45" s="23"/>
      <c r="C45" s="23" t="s">
        <v>77</v>
      </c>
      <c r="D45" s="23">
        <v>22550</v>
      </c>
      <c r="E45" s="23"/>
    </row>
    <row r="46" ht="23" customHeight="1" spans="1:5">
      <c r="A46" s="23">
        <v>30</v>
      </c>
      <c r="B46" s="23" t="s">
        <v>78</v>
      </c>
      <c r="C46" s="23" t="s">
        <v>79</v>
      </c>
      <c r="D46" s="23">
        <v>27000</v>
      </c>
      <c r="E46" s="23">
        <f>D46</f>
        <v>27000</v>
      </c>
    </row>
    <row r="47" ht="23" customHeight="1" spans="1:5">
      <c r="A47" s="23">
        <v>31</v>
      </c>
      <c r="B47" s="23" t="s">
        <v>80</v>
      </c>
      <c r="C47" s="23" t="s">
        <v>81</v>
      </c>
      <c r="D47" s="23">
        <v>1820</v>
      </c>
      <c r="E47" s="23">
        <f t="shared" ref="E47:E53" si="0">D47</f>
        <v>1820</v>
      </c>
    </row>
    <row r="48" ht="23" customHeight="1" spans="1:5">
      <c r="A48" s="23">
        <v>32</v>
      </c>
      <c r="B48" s="23" t="s">
        <v>82</v>
      </c>
      <c r="C48" s="23" t="s">
        <v>83</v>
      </c>
      <c r="D48" s="23">
        <v>9500</v>
      </c>
      <c r="E48" s="23">
        <f t="shared" si="0"/>
        <v>9500</v>
      </c>
    </row>
    <row r="49" ht="23" customHeight="1" spans="1:5">
      <c r="A49" s="23">
        <v>33</v>
      </c>
      <c r="B49" s="23" t="s">
        <v>84</v>
      </c>
      <c r="C49" s="23" t="s">
        <v>85</v>
      </c>
      <c r="D49" s="23">
        <v>6100</v>
      </c>
      <c r="E49" s="23">
        <f t="shared" si="0"/>
        <v>6100</v>
      </c>
    </row>
    <row r="50" ht="23" customHeight="1" spans="1:5">
      <c r="A50" s="23">
        <v>34</v>
      </c>
      <c r="B50" s="23" t="s">
        <v>86</v>
      </c>
      <c r="C50" s="23" t="s">
        <v>87</v>
      </c>
      <c r="D50" s="23">
        <v>40</v>
      </c>
      <c r="E50" s="23">
        <f t="shared" si="0"/>
        <v>40</v>
      </c>
    </row>
    <row r="51" ht="23" customHeight="1" spans="1:5">
      <c r="A51" s="23">
        <v>35</v>
      </c>
      <c r="B51" s="23" t="s">
        <v>88</v>
      </c>
      <c r="C51" s="23" t="s">
        <v>89</v>
      </c>
      <c r="D51" s="23">
        <v>33990</v>
      </c>
      <c r="E51" s="23">
        <f t="shared" si="0"/>
        <v>33990</v>
      </c>
    </row>
    <row r="52" ht="23" customHeight="1" spans="1:5">
      <c r="A52" s="23">
        <v>36</v>
      </c>
      <c r="B52" s="23" t="s">
        <v>90</v>
      </c>
      <c r="C52" s="23" t="s">
        <v>91</v>
      </c>
      <c r="D52" s="23">
        <v>2400</v>
      </c>
      <c r="E52" s="23">
        <f t="shared" si="0"/>
        <v>2400</v>
      </c>
    </row>
    <row r="53" ht="23" customHeight="1" spans="1:5">
      <c r="A53" s="23">
        <v>37</v>
      </c>
      <c r="B53" s="24" t="s">
        <v>92</v>
      </c>
      <c r="C53" s="23" t="s">
        <v>93</v>
      </c>
      <c r="D53" s="23">
        <v>30650</v>
      </c>
      <c r="E53" s="23">
        <f t="shared" si="0"/>
        <v>30650</v>
      </c>
    </row>
    <row r="54" ht="23" customHeight="1" spans="1:5">
      <c r="A54" s="24">
        <v>38</v>
      </c>
      <c r="B54" s="24" t="s">
        <v>94</v>
      </c>
      <c r="C54" s="23" t="s">
        <v>95</v>
      </c>
      <c r="D54" s="23">
        <v>1400</v>
      </c>
      <c r="E54" s="24">
        <f>SUM(D54:D55)</f>
        <v>6100</v>
      </c>
    </row>
    <row r="55" ht="23" customHeight="1" spans="1:5">
      <c r="A55" s="24"/>
      <c r="B55" s="24"/>
      <c r="C55" s="23" t="s">
        <v>96</v>
      </c>
      <c r="D55" s="23">
        <v>4700</v>
      </c>
      <c r="E55" s="24"/>
    </row>
    <row r="56" ht="23" customHeight="1" spans="1:5">
      <c r="A56" s="23">
        <v>39</v>
      </c>
      <c r="B56" s="23" t="s">
        <v>97</v>
      </c>
      <c r="C56" s="23" t="s">
        <v>98</v>
      </c>
      <c r="D56" s="23">
        <v>166040</v>
      </c>
      <c r="E56" s="23">
        <f>SUM(D56:D62)</f>
        <v>1633680</v>
      </c>
    </row>
    <row r="57" ht="23" customHeight="1" spans="1:5">
      <c r="A57" s="23"/>
      <c r="B57" s="23"/>
      <c r="C57" s="23" t="s">
        <v>99</v>
      </c>
      <c r="D57" s="23">
        <v>188700</v>
      </c>
      <c r="E57" s="23"/>
    </row>
    <row r="58" ht="23" customHeight="1" spans="1:5">
      <c r="A58" s="23"/>
      <c r="B58" s="23"/>
      <c r="C58" s="23" t="s">
        <v>100</v>
      </c>
      <c r="D58" s="23">
        <v>258330</v>
      </c>
      <c r="E58" s="23"/>
    </row>
    <row r="59" ht="23" customHeight="1" spans="1:5">
      <c r="A59" s="23"/>
      <c r="B59" s="23"/>
      <c r="C59" s="23" t="s">
        <v>101</v>
      </c>
      <c r="D59" s="23">
        <v>240630</v>
      </c>
      <c r="E59" s="23"/>
    </row>
    <row r="60" ht="23" customHeight="1" spans="1:5">
      <c r="A60" s="23"/>
      <c r="B60" s="23"/>
      <c r="C60" s="23" t="s">
        <v>102</v>
      </c>
      <c r="D60" s="23">
        <v>195810</v>
      </c>
      <c r="E60" s="23"/>
    </row>
    <row r="61" ht="23" customHeight="1" spans="1:5">
      <c r="A61" s="23"/>
      <c r="B61" s="23"/>
      <c r="C61" s="23" t="s">
        <v>103</v>
      </c>
      <c r="D61" s="23">
        <v>246310</v>
      </c>
      <c r="E61" s="23"/>
    </row>
    <row r="62" ht="23" customHeight="1" spans="1:5">
      <c r="A62" s="23"/>
      <c r="B62" s="23"/>
      <c r="C62" s="23" t="s">
        <v>104</v>
      </c>
      <c r="D62" s="23">
        <v>337860</v>
      </c>
      <c r="E62" s="23"/>
    </row>
    <row r="63" ht="23" customHeight="1" spans="1:5">
      <c r="A63" s="24">
        <v>40</v>
      </c>
      <c r="B63" s="24" t="s">
        <v>105</v>
      </c>
      <c r="C63" s="23" t="s">
        <v>106</v>
      </c>
      <c r="D63" s="23">
        <v>8200</v>
      </c>
      <c r="E63" s="24">
        <f>D63</f>
        <v>8200</v>
      </c>
    </row>
    <row r="64" ht="23" customHeight="1" spans="1:5">
      <c r="A64" s="23">
        <v>41</v>
      </c>
      <c r="B64" s="23" t="s">
        <v>107</v>
      </c>
      <c r="C64" s="23" t="s">
        <v>108</v>
      </c>
      <c r="D64" s="23">
        <v>590190</v>
      </c>
      <c r="E64" s="24">
        <f>D64</f>
        <v>590190</v>
      </c>
    </row>
    <row r="65" ht="23" customHeight="1" spans="1:5">
      <c r="A65" s="23">
        <v>42</v>
      </c>
      <c r="B65" s="23" t="s">
        <v>109</v>
      </c>
      <c r="C65" s="23" t="s">
        <v>110</v>
      </c>
      <c r="D65" s="23">
        <v>86980</v>
      </c>
      <c r="E65" s="23">
        <f>SUM(D65:D66)</f>
        <v>103170</v>
      </c>
    </row>
    <row r="66" ht="23" customHeight="1" spans="1:5">
      <c r="A66" s="23"/>
      <c r="B66" s="23"/>
      <c r="C66" s="23" t="s">
        <v>111</v>
      </c>
      <c r="D66" s="23">
        <v>16190</v>
      </c>
      <c r="E66" s="23"/>
    </row>
    <row r="67" ht="23" customHeight="1" spans="1:5">
      <c r="A67" s="23">
        <v>43</v>
      </c>
      <c r="B67" s="23" t="s">
        <v>112</v>
      </c>
      <c r="C67" s="23" t="s">
        <v>113</v>
      </c>
      <c r="D67" s="23">
        <v>6000</v>
      </c>
      <c r="E67" s="23">
        <f>SUM(D67:D68)</f>
        <v>14400</v>
      </c>
    </row>
    <row r="68" ht="23" customHeight="1" spans="1:5">
      <c r="A68" s="23"/>
      <c r="B68" s="23"/>
      <c r="C68" s="23" t="s">
        <v>114</v>
      </c>
      <c r="D68" s="23">
        <v>8400</v>
      </c>
      <c r="E68" s="23"/>
    </row>
    <row r="69" s="16" customFormat="1" ht="23" customHeight="1" spans="1:5">
      <c r="A69" s="25" t="s">
        <v>5</v>
      </c>
      <c r="B69" s="26"/>
      <c r="C69" s="26"/>
      <c r="D69" s="27"/>
      <c r="E69" s="20">
        <f>SUM(E3:E68)</f>
        <v>3939950</v>
      </c>
    </row>
  </sheetData>
  <mergeCells count="41">
    <mergeCell ref="A1:E1"/>
    <mergeCell ref="A69:D69"/>
    <mergeCell ref="A4:A5"/>
    <mergeCell ref="A11:A12"/>
    <mergeCell ref="A16:A19"/>
    <mergeCell ref="A21:A22"/>
    <mergeCell ref="A28:A29"/>
    <mergeCell ref="A30:A32"/>
    <mergeCell ref="A34:A37"/>
    <mergeCell ref="A40:A41"/>
    <mergeCell ref="A44:A45"/>
    <mergeCell ref="A54:A55"/>
    <mergeCell ref="A56:A62"/>
    <mergeCell ref="A65:A66"/>
    <mergeCell ref="A67:A68"/>
    <mergeCell ref="B4:B5"/>
    <mergeCell ref="B11:B12"/>
    <mergeCell ref="B16:B19"/>
    <mergeCell ref="B21:B22"/>
    <mergeCell ref="B28:B29"/>
    <mergeCell ref="B30:B32"/>
    <mergeCell ref="B34:B37"/>
    <mergeCell ref="B40:B41"/>
    <mergeCell ref="B44:B45"/>
    <mergeCell ref="B54:B55"/>
    <mergeCell ref="B56:B62"/>
    <mergeCell ref="B65:B66"/>
    <mergeCell ref="B67:B68"/>
    <mergeCell ref="E4:E5"/>
    <mergeCell ref="E11:E12"/>
    <mergeCell ref="E16:E19"/>
    <mergeCell ref="E21:E22"/>
    <mergeCell ref="E28:E29"/>
    <mergeCell ref="E30:E32"/>
    <mergeCell ref="E34:E37"/>
    <mergeCell ref="E40:E41"/>
    <mergeCell ref="E44:E45"/>
    <mergeCell ref="E54:E55"/>
    <mergeCell ref="E56:E62"/>
    <mergeCell ref="E65:E66"/>
    <mergeCell ref="E67:E68"/>
  </mergeCells>
  <conditionalFormatting sqref="C2">
    <cfRule type="duplicateValues" dxfId="0" priority="68"/>
  </conditionalFormatting>
  <conditionalFormatting sqref="A28">
    <cfRule type="duplicateValues" dxfId="0" priority="42"/>
  </conditionalFormatting>
  <conditionalFormatting sqref="B28">
    <cfRule type="duplicateValues" dxfId="0" priority="64"/>
  </conditionalFormatting>
  <conditionalFormatting sqref="E28">
    <cfRule type="duplicateValues" dxfId="0" priority="20"/>
  </conditionalFormatting>
  <conditionalFormatting sqref="A30">
    <cfRule type="duplicateValues" dxfId="0" priority="41"/>
  </conditionalFormatting>
  <conditionalFormatting sqref="B30">
    <cfRule type="duplicateValues" dxfId="0" priority="63"/>
  </conditionalFormatting>
  <conditionalFormatting sqref="E30">
    <cfRule type="duplicateValues" dxfId="0" priority="19"/>
  </conditionalFormatting>
  <conditionalFormatting sqref="A42">
    <cfRule type="duplicateValues" dxfId="0" priority="38"/>
  </conditionalFormatting>
  <conditionalFormatting sqref="B42">
    <cfRule type="duplicateValues" dxfId="0" priority="60"/>
  </conditionalFormatting>
  <conditionalFormatting sqref="E42">
    <cfRule type="duplicateValues" dxfId="0" priority="16"/>
  </conditionalFormatting>
  <conditionalFormatting sqref="A43">
    <cfRule type="duplicateValues" dxfId="0" priority="37"/>
  </conditionalFormatting>
  <conditionalFormatting sqref="B43">
    <cfRule type="duplicateValues" dxfId="0" priority="59"/>
  </conditionalFormatting>
  <conditionalFormatting sqref="E43">
    <cfRule type="duplicateValues" dxfId="0" priority="15"/>
  </conditionalFormatting>
  <conditionalFormatting sqref="A44">
    <cfRule type="duplicateValues" dxfId="0" priority="36"/>
  </conditionalFormatting>
  <conditionalFormatting sqref="B44">
    <cfRule type="duplicateValues" dxfId="0" priority="58"/>
  </conditionalFormatting>
  <conditionalFormatting sqref="E44">
    <cfRule type="duplicateValues" dxfId="0" priority="14"/>
  </conditionalFormatting>
  <conditionalFormatting sqref="B46">
    <cfRule type="duplicateValues" dxfId="0" priority="57"/>
  </conditionalFormatting>
  <conditionalFormatting sqref="B47">
    <cfRule type="duplicateValues" dxfId="0" priority="55"/>
  </conditionalFormatting>
  <conditionalFormatting sqref="A54">
    <cfRule type="duplicateValues" dxfId="0" priority="28"/>
  </conditionalFormatting>
  <conditionalFormatting sqref="E54">
    <cfRule type="duplicateValues" dxfId="0" priority="6"/>
  </conditionalFormatting>
  <conditionalFormatting sqref="A56">
    <cfRule type="duplicateValues" dxfId="0" priority="26"/>
  </conditionalFormatting>
  <conditionalFormatting sqref="B56">
    <cfRule type="duplicateValues" dxfId="0" priority="47"/>
  </conditionalFormatting>
  <conditionalFormatting sqref="E56">
    <cfRule type="duplicateValues" dxfId="0" priority="4"/>
  </conditionalFormatting>
  <conditionalFormatting sqref="A63">
    <cfRule type="duplicateValues" dxfId="0" priority="24"/>
  </conditionalFormatting>
  <conditionalFormatting sqref="B63">
    <cfRule type="duplicateValues" dxfId="0" priority="45"/>
  </conditionalFormatting>
  <conditionalFormatting sqref="A23:A27">
    <cfRule type="duplicateValues" dxfId="0" priority="43"/>
  </conditionalFormatting>
  <conditionalFormatting sqref="A46:A53">
    <cfRule type="duplicateValues" dxfId="0" priority="35"/>
  </conditionalFormatting>
  <conditionalFormatting sqref="B48:B49">
    <cfRule type="duplicateValues" dxfId="0" priority="53"/>
  </conditionalFormatting>
  <conditionalFormatting sqref="B50:B52">
    <cfRule type="duplicateValues" dxfId="0" priority="51"/>
  </conditionalFormatting>
  <conditionalFormatting sqref="B53:B54">
    <cfRule type="duplicateValues" dxfId="0" priority="49"/>
  </conditionalFormatting>
  <conditionalFormatting sqref="E23:E27">
    <cfRule type="duplicateValues" dxfId="0" priority="21"/>
  </conditionalFormatting>
  <conditionalFormatting sqref="E38:E40">
    <cfRule type="duplicateValues" dxfId="0" priority="17"/>
  </conditionalFormatting>
  <conditionalFormatting sqref="E46:E53">
    <cfRule type="duplicateValues" dxfId="0" priority="13"/>
  </conditionalFormatting>
  <conditionalFormatting sqref="E63:E64">
    <cfRule type="duplicateValues" dxfId="0" priority="2"/>
  </conditionalFormatting>
  <conditionalFormatting sqref="A20 A21">
    <cfRule type="duplicateValues" dxfId="0" priority="44"/>
  </conditionalFormatting>
  <conditionalFormatting sqref="B20 B21">
    <cfRule type="duplicateValues" dxfId="0" priority="66"/>
  </conditionalFormatting>
  <conditionalFormatting sqref="E20 E21">
    <cfRule type="duplicateValues" dxfId="0" priority="22"/>
  </conditionalFormatting>
  <conditionalFormatting sqref="B23 B24 B25 B26 B27">
    <cfRule type="duplicateValues" dxfId="0" priority="65"/>
  </conditionalFormatting>
  <conditionalFormatting sqref="A33 A34">
    <cfRule type="duplicateValues" dxfId="0" priority="40"/>
  </conditionalFormatting>
  <conditionalFormatting sqref="B33 B34">
    <cfRule type="duplicateValues" dxfId="0" priority="62"/>
  </conditionalFormatting>
  <conditionalFormatting sqref="E33 E34">
    <cfRule type="duplicateValues" dxfId="0" priority="18"/>
  </conditionalFormatting>
  <conditionalFormatting sqref="A38 A39 A40">
    <cfRule type="duplicateValues" dxfId="0" priority="39"/>
  </conditionalFormatting>
  <conditionalFormatting sqref="B38 B39 B40">
    <cfRule type="duplicateValues" dxfId="0" priority="6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5"/>
  <sheetViews>
    <sheetView topLeftCell="A91" workbookViewId="0">
      <selection activeCell="A121" sqref="A120:A121"/>
    </sheetView>
  </sheetViews>
  <sheetFormatPr defaultColWidth="9" defaultRowHeight="13.5" outlineLevelCol="2"/>
  <cols>
    <col min="1" max="1" width="51.5044247787611" style="6" customWidth="1"/>
    <col min="2" max="2" width="42" style="6" customWidth="1"/>
    <col min="3" max="16384" width="9" style="6"/>
  </cols>
  <sheetData>
    <row r="1" spans="1:1">
      <c r="A1" s="6">
        <v>1</v>
      </c>
    </row>
    <row r="2" spans="1:3">
      <c r="A2" s="7" t="s">
        <v>6</v>
      </c>
      <c r="B2" s="7" t="s">
        <v>7</v>
      </c>
      <c r="C2" s="7">
        <v>75650</v>
      </c>
    </row>
    <row r="3" spans="1:3">
      <c r="A3" s="7" t="s">
        <v>6</v>
      </c>
      <c r="B3" s="7" t="s">
        <v>7</v>
      </c>
      <c r="C3" s="8">
        <v>73780</v>
      </c>
    </row>
    <row r="4" spans="1:3">
      <c r="A4" s="7" t="s">
        <v>8</v>
      </c>
      <c r="B4" s="7" t="s">
        <v>9</v>
      </c>
      <c r="C4" s="7">
        <v>11650</v>
      </c>
    </row>
    <row r="5" spans="1:3">
      <c r="A5" s="7" t="s">
        <v>8</v>
      </c>
      <c r="B5" s="7" t="s">
        <v>9</v>
      </c>
      <c r="C5" s="8">
        <v>23140</v>
      </c>
    </row>
    <row r="6" spans="1:3">
      <c r="A6" s="7" t="s">
        <v>8</v>
      </c>
      <c r="B6" s="7" t="s">
        <v>9</v>
      </c>
      <c r="C6" s="9">
        <v>80</v>
      </c>
    </row>
    <row r="7" spans="1:3">
      <c r="A7" s="7" t="s">
        <v>8</v>
      </c>
      <c r="B7" s="7" t="s">
        <v>10</v>
      </c>
      <c r="C7" s="7">
        <v>38260</v>
      </c>
    </row>
    <row r="8" spans="1:3">
      <c r="A8" s="7" t="s">
        <v>8</v>
      </c>
      <c r="B8" s="7" t="s">
        <v>10</v>
      </c>
      <c r="C8" s="8">
        <v>58700</v>
      </c>
    </row>
    <row r="9" spans="1:3">
      <c r="A9" s="7" t="s">
        <v>8</v>
      </c>
      <c r="B9" s="7" t="s">
        <v>10</v>
      </c>
      <c r="C9" s="9">
        <v>140</v>
      </c>
    </row>
    <row r="10" spans="1:3">
      <c r="A10" s="7" t="s">
        <v>11</v>
      </c>
      <c r="B10" s="7" t="s">
        <v>12</v>
      </c>
      <c r="C10" s="7">
        <v>350</v>
      </c>
    </row>
    <row r="11" spans="1:3">
      <c r="A11" s="7" t="s">
        <v>11</v>
      </c>
      <c r="B11" s="7" t="s">
        <v>12</v>
      </c>
      <c r="C11" s="8">
        <v>100</v>
      </c>
    </row>
    <row r="12" spans="1:3">
      <c r="A12" s="7" t="s">
        <v>13</v>
      </c>
      <c r="B12" s="7" t="s">
        <v>14</v>
      </c>
      <c r="C12" s="7">
        <v>3000</v>
      </c>
    </row>
    <row r="13" spans="1:3">
      <c r="A13" s="7" t="s">
        <v>13</v>
      </c>
      <c r="B13" s="7" t="s">
        <v>14</v>
      </c>
      <c r="C13" s="8">
        <v>3050</v>
      </c>
    </row>
    <row r="14" spans="1:3">
      <c r="A14" s="7" t="s">
        <v>15</v>
      </c>
      <c r="B14" s="7" t="s">
        <v>16</v>
      </c>
      <c r="C14" s="7">
        <v>136500</v>
      </c>
    </row>
    <row r="15" spans="1:3">
      <c r="A15" s="7" t="s">
        <v>15</v>
      </c>
      <c r="B15" s="7" t="s">
        <v>16</v>
      </c>
      <c r="C15" s="8">
        <v>172780</v>
      </c>
    </row>
    <row r="16" spans="1:3">
      <c r="A16" s="7" t="s">
        <v>15</v>
      </c>
      <c r="B16" s="7" t="s">
        <v>16</v>
      </c>
      <c r="C16" s="9">
        <v>960</v>
      </c>
    </row>
    <row r="17" spans="1:3">
      <c r="A17" s="7" t="s">
        <v>17</v>
      </c>
      <c r="B17" s="7" t="s">
        <v>18</v>
      </c>
      <c r="C17" s="8">
        <v>1700</v>
      </c>
    </row>
    <row r="18" spans="1:3">
      <c r="A18" s="7" t="s">
        <v>17</v>
      </c>
      <c r="B18" s="7" t="s">
        <v>18</v>
      </c>
      <c r="C18" s="9">
        <v>500</v>
      </c>
    </row>
    <row r="19" spans="1:3">
      <c r="A19" s="7" t="s">
        <v>19</v>
      </c>
      <c r="B19" s="7" t="s">
        <v>20</v>
      </c>
      <c r="C19" s="7">
        <v>1470</v>
      </c>
    </row>
    <row r="20" spans="1:3">
      <c r="A20" s="7" t="s">
        <v>19</v>
      </c>
      <c r="B20" s="7" t="s">
        <v>20</v>
      </c>
      <c r="C20" s="8">
        <v>23900</v>
      </c>
    </row>
    <row r="21" spans="1:3">
      <c r="A21" s="7" t="s">
        <v>19</v>
      </c>
      <c r="B21" s="7" t="s">
        <v>20</v>
      </c>
      <c r="C21" s="9">
        <v>10040</v>
      </c>
    </row>
    <row r="22" spans="1:3">
      <c r="A22" s="7" t="s">
        <v>21</v>
      </c>
      <c r="B22" s="7" t="s">
        <v>22</v>
      </c>
      <c r="C22" s="7">
        <v>2500</v>
      </c>
    </row>
    <row r="23" spans="1:3">
      <c r="A23" s="10" t="s">
        <v>21</v>
      </c>
      <c r="B23" s="7" t="s">
        <v>22</v>
      </c>
      <c r="C23" s="8">
        <v>1500</v>
      </c>
    </row>
    <row r="24" spans="1:3">
      <c r="A24" s="10" t="s">
        <v>21</v>
      </c>
      <c r="B24" s="7" t="s">
        <v>23</v>
      </c>
      <c r="C24" s="8">
        <v>2400</v>
      </c>
    </row>
    <row r="25" spans="1:3">
      <c r="A25" s="7" t="s">
        <v>24</v>
      </c>
      <c r="B25" s="7" t="s">
        <v>25</v>
      </c>
      <c r="C25" s="8">
        <v>3950</v>
      </c>
    </row>
    <row r="26" spans="1:3">
      <c r="A26" s="7" t="s">
        <v>24</v>
      </c>
      <c r="B26" s="7" t="s">
        <v>25</v>
      </c>
      <c r="C26" s="9">
        <v>280</v>
      </c>
    </row>
    <row r="27" spans="1:3">
      <c r="A27" s="10" t="s">
        <v>26</v>
      </c>
      <c r="B27" s="7" t="s">
        <v>27</v>
      </c>
      <c r="C27" s="8">
        <v>2140</v>
      </c>
    </row>
    <row r="28" spans="1:3">
      <c r="A28" s="7" t="s">
        <v>28</v>
      </c>
      <c r="B28" s="7" t="s">
        <v>29</v>
      </c>
      <c r="C28" s="7">
        <v>200</v>
      </c>
    </row>
    <row r="29" spans="1:3">
      <c r="A29" s="7" t="s">
        <v>30</v>
      </c>
      <c r="B29" s="7" t="s">
        <v>31</v>
      </c>
      <c r="C29" s="7">
        <v>5990</v>
      </c>
    </row>
    <row r="30" spans="1:3">
      <c r="A30" s="10" t="s">
        <v>30</v>
      </c>
      <c r="B30" s="7" t="s">
        <v>31</v>
      </c>
      <c r="C30" s="8">
        <v>26670</v>
      </c>
    </row>
    <row r="31" spans="1:3">
      <c r="A31" s="7" t="s">
        <v>30</v>
      </c>
      <c r="B31" s="7" t="s">
        <v>32</v>
      </c>
      <c r="C31" s="7">
        <v>46290</v>
      </c>
    </row>
    <row r="32" spans="1:3">
      <c r="A32" s="10" t="s">
        <v>30</v>
      </c>
      <c r="B32" s="7" t="s">
        <v>32</v>
      </c>
      <c r="C32" s="8">
        <v>82570</v>
      </c>
    </row>
    <row r="33" spans="1:3">
      <c r="A33" s="7" t="s">
        <v>30</v>
      </c>
      <c r="B33" s="7" t="s">
        <v>33</v>
      </c>
      <c r="C33" s="7">
        <v>1930</v>
      </c>
    </row>
    <row r="34" spans="1:3">
      <c r="A34" s="10" t="s">
        <v>30</v>
      </c>
      <c r="B34" s="7" t="s">
        <v>33</v>
      </c>
      <c r="C34" s="8">
        <v>3830</v>
      </c>
    </row>
    <row r="35" spans="1:3">
      <c r="A35" s="7" t="s">
        <v>30</v>
      </c>
      <c r="B35" s="7" t="s">
        <v>34</v>
      </c>
      <c r="C35" s="7">
        <v>9400</v>
      </c>
    </row>
    <row r="36" spans="1:3">
      <c r="A36" s="10" t="s">
        <v>30</v>
      </c>
      <c r="B36" s="7" t="s">
        <v>34</v>
      </c>
      <c r="C36" s="8">
        <v>17160</v>
      </c>
    </row>
    <row r="37" spans="1:3">
      <c r="A37" s="7" t="s">
        <v>35</v>
      </c>
      <c r="B37" s="7" t="s">
        <v>36</v>
      </c>
      <c r="C37" s="7">
        <v>4350</v>
      </c>
    </row>
    <row r="38" spans="1:3">
      <c r="A38" s="10" t="s">
        <v>115</v>
      </c>
      <c r="B38" s="7" t="s">
        <v>36</v>
      </c>
      <c r="C38" s="8">
        <v>6350</v>
      </c>
    </row>
    <row r="39" spans="1:3">
      <c r="A39" s="7" t="s">
        <v>37</v>
      </c>
      <c r="B39" s="7" t="s">
        <v>38</v>
      </c>
      <c r="C39" s="7">
        <v>750</v>
      </c>
    </row>
    <row r="40" spans="1:3">
      <c r="A40" s="7" t="s">
        <v>37</v>
      </c>
      <c r="B40" s="7" t="s">
        <v>38</v>
      </c>
      <c r="C40" s="8">
        <v>600</v>
      </c>
    </row>
    <row r="41" spans="1:3">
      <c r="A41" s="7" t="s">
        <v>37</v>
      </c>
      <c r="B41" s="7" t="s">
        <v>39</v>
      </c>
      <c r="C41" s="7">
        <v>45470</v>
      </c>
    </row>
    <row r="42" spans="1:3">
      <c r="A42" s="7" t="s">
        <v>37</v>
      </c>
      <c r="B42" s="7" t="s">
        <v>39</v>
      </c>
      <c r="C42" s="8">
        <v>24510</v>
      </c>
    </row>
    <row r="43" spans="1:3">
      <c r="A43" s="7" t="s">
        <v>40</v>
      </c>
      <c r="B43" s="7" t="s">
        <v>41</v>
      </c>
      <c r="C43" s="7">
        <v>20</v>
      </c>
    </row>
    <row r="44" spans="1:3">
      <c r="A44" s="7" t="s">
        <v>42</v>
      </c>
      <c r="B44" s="7" t="s">
        <v>43</v>
      </c>
      <c r="C44" s="7">
        <v>100</v>
      </c>
    </row>
    <row r="45" spans="1:3">
      <c r="A45" s="7" t="s">
        <v>44</v>
      </c>
      <c r="B45" s="7" t="s">
        <v>45</v>
      </c>
      <c r="C45" s="7">
        <v>22920</v>
      </c>
    </row>
    <row r="46" spans="1:3">
      <c r="A46" s="7" t="s">
        <v>44</v>
      </c>
      <c r="B46" s="7" t="s">
        <v>45</v>
      </c>
      <c r="C46" s="8">
        <v>28550</v>
      </c>
    </row>
    <row r="47" spans="1:3">
      <c r="A47" s="7" t="s">
        <v>46</v>
      </c>
      <c r="B47" s="7" t="s">
        <v>47</v>
      </c>
      <c r="C47" s="8">
        <v>35630</v>
      </c>
    </row>
    <row r="48" spans="1:3">
      <c r="A48" s="7" t="s">
        <v>48</v>
      </c>
      <c r="B48" s="7" t="s">
        <v>49</v>
      </c>
      <c r="C48" s="7">
        <v>4400</v>
      </c>
    </row>
    <row r="49" spans="1:3">
      <c r="A49" s="7" t="s">
        <v>48</v>
      </c>
      <c r="B49" s="7" t="s">
        <v>49</v>
      </c>
      <c r="C49" s="8">
        <v>5050</v>
      </c>
    </row>
    <row r="50" spans="1:3">
      <c r="A50" s="7" t="s">
        <v>50</v>
      </c>
      <c r="B50" s="7" t="s">
        <v>51</v>
      </c>
      <c r="C50" s="8">
        <v>8200</v>
      </c>
    </row>
    <row r="51" spans="1:3">
      <c r="A51" s="7" t="s">
        <v>50</v>
      </c>
      <c r="B51" s="7" t="s">
        <v>52</v>
      </c>
      <c r="C51" s="7">
        <v>33740</v>
      </c>
    </row>
    <row r="52" spans="1:3">
      <c r="A52" s="7" t="s">
        <v>50</v>
      </c>
      <c r="B52" s="7" t="s">
        <v>52</v>
      </c>
      <c r="C52" s="8">
        <v>20820</v>
      </c>
    </row>
    <row r="53" spans="1:3">
      <c r="A53" s="7" t="s">
        <v>50</v>
      </c>
      <c r="B53" s="7" t="s">
        <v>52</v>
      </c>
      <c r="C53" s="9">
        <v>520</v>
      </c>
    </row>
    <row r="54" spans="1:3">
      <c r="A54" s="10" t="s">
        <v>53</v>
      </c>
      <c r="B54" s="7" t="s">
        <v>54</v>
      </c>
      <c r="C54" s="8">
        <v>1100</v>
      </c>
    </row>
    <row r="55" spans="1:3">
      <c r="A55" s="10" t="s">
        <v>53</v>
      </c>
      <c r="B55" s="7" t="s">
        <v>55</v>
      </c>
      <c r="C55" s="8">
        <v>1150</v>
      </c>
    </row>
    <row r="56" spans="1:3">
      <c r="A56" s="10" t="s">
        <v>53</v>
      </c>
      <c r="B56" s="7" t="s">
        <v>56</v>
      </c>
      <c r="C56" s="8">
        <v>850</v>
      </c>
    </row>
    <row r="57" spans="1:3">
      <c r="A57" s="7" t="s">
        <v>57</v>
      </c>
      <c r="B57" s="7" t="s">
        <v>58</v>
      </c>
      <c r="C57" s="8">
        <v>5850</v>
      </c>
    </row>
    <row r="58" spans="1:3">
      <c r="A58" s="7" t="s">
        <v>57</v>
      </c>
      <c r="B58" s="7" t="s">
        <v>58</v>
      </c>
      <c r="C58" s="9">
        <v>700</v>
      </c>
    </row>
    <row r="59" spans="1:3">
      <c r="A59" s="7" t="s">
        <v>59</v>
      </c>
      <c r="B59" s="7" t="s">
        <v>60</v>
      </c>
      <c r="C59" s="7">
        <v>2100</v>
      </c>
    </row>
    <row r="60" spans="1:3">
      <c r="A60" s="10" t="s">
        <v>59</v>
      </c>
      <c r="B60" s="7" t="s">
        <v>60</v>
      </c>
      <c r="C60" s="8">
        <v>1300</v>
      </c>
    </row>
    <row r="61" spans="1:3">
      <c r="A61" s="7" t="s">
        <v>59</v>
      </c>
      <c r="B61" s="7" t="s">
        <v>61</v>
      </c>
      <c r="C61" s="7">
        <v>1150</v>
      </c>
    </row>
    <row r="62" spans="1:3">
      <c r="A62" s="10" t="s">
        <v>59</v>
      </c>
      <c r="B62" s="7" t="s">
        <v>61</v>
      </c>
      <c r="C62" s="8">
        <v>4850</v>
      </c>
    </row>
    <row r="63" spans="1:3">
      <c r="A63" s="7" t="s">
        <v>59</v>
      </c>
      <c r="B63" s="7" t="s">
        <v>62</v>
      </c>
      <c r="C63" s="7">
        <v>400</v>
      </c>
    </row>
    <row r="64" spans="1:3">
      <c r="A64" s="10" t="s">
        <v>59</v>
      </c>
      <c r="B64" s="7" t="s">
        <v>62</v>
      </c>
      <c r="C64" s="8">
        <v>3600</v>
      </c>
    </row>
    <row r="65" spans="1:3">
      <c r="A65" s="7" t="s">
        <v>59</v>
      </c>
      <c r="B65" s="7" t="s">
        <v>63</v>
      </c>
      <c r="C65" s="7">
        <v>1120</v>
      </c>
    </row>
    <row r="66" spans="1:3">
      <c r="A66" s="10" t="s">
        <v>59</v>
      </c>
      <c r="B66" s="7" t="s">
        <v>63</v>
      </c>
      <c r="C66" s="8">
        <v>1600</v>
      </c>
    </row>
    <row r="67" spans="1:3">
      <c r="A67" s="7" t="s">
        <v>64</v>
      </c>
      <c r="B67" s="7" t="s">
        <v>65</v>
      </c>
      <c r="C67" s="7">
        <v>20</v>
      </c>
    </row>
    <row r="68" spans="1:3">
      <c r="A68" s="7" t="s">
        <v>66</v>
      </c>
      <c r="B68" s="7" t="s">
        <v>67</v>
      </c>
      <c r="C68" s="7">
        <v>68070</v>
      </c>
    </row>
    <row r="69" spans="1:3">
      <c r="A69" s="10" t="s">
        <v>66</v>
      </c>
      <c r="B69" s="7" t="s">
        <v>67</v>
      </c>
      <c r="C69" s="8">
        <v>135450</v>
      </c>
    </row>
    <row r="70" spans="1:3">
      <c r="A70" s="7" t="s">
        <v>116</v>
      </c>
      <c r="B70" s="7" t="s">
        <v>69</v>
      </c>
      <c r="C70" s="7">
        <v>4700</v>
      </c>
    </row>
    <row r="71" spans="1:3">
      <c r="A71" s="7" t="s">
        <v>116</v>
      </c>
      <c r="B71" s="7" t="s">
        <v>70</v>
      </c>
      <c r="C71" s="7">
        <v>3200</v>
      </c>
    </row>
    <row r="72" spans="1:3">
      <c r="A72" s="7" t="s">
        <v>117</v>
      </c>
      <c r="B72" s="7" t="s">
        <v>72</v>
      </c>
      <c r="C72" s="7">
        <v>3200</v>
      </c>
    </row>
    <row r="73" spans="1:3">
      <c r="A73" s="7" t="s">
        <v>73</v>
      </c>
      <c r="B73" s="7" t="s">
        <v>74</v>
      </c>
      <c r="C73" s="7">
        <v>650</v>
      </c>
    </row>
    <row r="74" spans="1:3">
      <c r="A74" s="11" t="s">
        <v>73</v>
      </c>
      <c r="B74" s="7" t="s">
        <v>74</v>
      </c>
      <c r="C74" s="8">
        <v>200</v>
      </c>
    </row>
    <row r="75" spans="1:3">
      <c r="A75" s="7" t="s">
        <v>75</v>
      </c>
      <c r="B75" s="7" t="s">
        <v>76</v>
      </c>
      <c r="C75" s="7">
        <v>8870</v>
      </c>
    </row>
    <row r="76" spans="1:3">
      <c r="A76" s="7" t="s">
        <v>75</v>
      </c>
      <c r="B76" s="7" t="s">
        <v>76</v>
      </c>
      <c r="C76" s="8">
        <v>17370</v>
      </c>
    </row>
    <row r="77" spans="1:3">
      <c r="A77" s="7" t="s">
        <v>75</v>
      </c>
      <c r="B77" s="7" t="s">
        <v>76</v>
      </c>
      <c r="C77" s="9">
        <v>100</v>
      </c>
    </row>
    <row r="78" spans="1:3">
      <c r="A78" s="7" t="s">
        <v>75</v>
      </c>
      <c r="B78" s="7" t="s">
        <v>77</v>
      </c>
      <c r="C78" s="7">
        <v>6050</v>
      </c>
    </row>
    <row r="79" spans="1:3">
      <c r="A79" s="7" t="s">
        <v>75</v>
      </c>
      <c r="B79" s="7" t="s">
        <v>77</v>
      </c>
      <c r="C79" s="8">
        <v>16000</v>
      </c>
    </row>
    <row r="80" spans="1:3">
      <c r="A80" s="7" t="s">
        <v>75</v>
      </c>
      <c r="B80" s="7" t="s">
        <v>77</v>
      </c>
      <c r="C80" s="9">
        <v>500</v>
      </c>
    </row>
    <row r="81" spans="1:3">
      <c r="A81" s="7" t="s">
        <v>78</v>
      </c>
      <c r="B81" s="7" t="s">
        <v>79</v>
      </c>
      <c r="C81" s="8">
        <v>26200</v>
      </c>
    </row>
    <row r="82" spans="1:3">
      <c r="A82" s="7" t="s">
        <v>118</v>
      </c>
      <c r="B82" s="7" t="s">
        <v>79</v>
      </c>
      <c r="C82" s="7">
        <v>800</v>
      </c>
    </row>
    <row r="83" spans="1:3">
      <c r="A83" s="7" t="s">
        <v>80</v>
      </c>
      <c r="B83" s="7" t="s">
        <v>81</v>
      </c>
      <c r="C83" s="8">
        <v>1660</v>
      </c>
    </row>
    <row r="84" spans="1:3">
      <c r="A84" s="7" t="s">
        <v>80</v>
      </c>
      <c r="B84" s="7" t="s">
        <v>81</v>
      </c>
      <c r="C84" s="9">
        <v>160</v>
      </c>
    </row>
    <row r="85" spans="1:3">
      <c r="A85" s="7" t="s">
        <v>82</v>
      </c>
      <c r="B85" s="7" t="s">
        <v>83</v>
      </c>
      <c r="C85" s="8">
        <v>9500</v>
      </c>
    </row>
    <row r="86" spans="1:3">
      <c r="A86" s="7" t="s">
        <v>84</v>
      </c>
      <c r="B86" s="7" t="s">
        <v>85</v>
      </c>
      <c r="C86" s="7">
        <v>4100</v>
      </c>
    </row>
    <row r="87" spans="1:3">
      <c r="A87" s="10" t="s">
        <v>84</v>
      </c>
      <c r="B87" s="7" t="s">
        <v>85</v>
      </c>
      <c r="C87" s="8">
        <v>2000</v>
      </c>
    </row>
    <row r="88" spans="1:3">
      <c r="A88" s="12" t="s">
        <v>86</v>
      </c>
      <c r="B88" s="13" t="s">
        <v>87</v>
      </c>
      <c r="C88" s="7">
        <v>40</v>
      </c>
    </row>
    <row r="89" spans="1:3">
      <c r="A89" s="12" t="s">
        <v>88</v>
      </c>
      <c r="B89" s="13" t="s">
        <v>89</v>
      </c>
      <c r="C89" s="8">
        <v>33990</v>
      </c>
    </row>
    <row r="90" spans="1:3">
      <c r="A90" s="12" t="s">
        <v>90</v>
      </c>
      <c r="B90" s="13" t="s">
        <v>91</v>
      </c>
      <c r="C90" s="7">
        <v>1800</v>
      </c>
    </row>
    <row r="91" spans="1:3">
      <c r="A91" s="12" t="s">
        <v>90</v>
      </c>
      <c r="B91" s="13" t="s">
        <v>91</v>
      </c>
      <c r="C91" s="8">
        <v>600</v>
      </c>
    </row>
    <row r="92" spans="1:3">
      <c r="A92" s="10" t="s">
        <v>92</v>
      </c>
      <c r="B92" s="7" t="s">
        <v>93</v>
      </c>
      <c r="C92" s="8">
        <v>30650</v>
      </c>
    </row>
    <row r="93" spans="1:3">
      <c r="A93" s="10" t="s">
        <v>94</v>
      </c>
      <c r="B93" s="7" t="s">
        <v>95</v>
      </c>
      <c r="C93" s="8">
        <v>1400</v>
      </c>
    </row>
    <row r="94" spans="1:3">
      <c r="A94" s="10" t="s">
        <v>94</v>
      </c>
      <c r="B94" s="7" t="s">
        <v>96</v>
      </c>
      <c r="C94" s="8">
        <v>4700</v>
      </c>
    </row>
    <row r="95" spans="1:3">
      <c r="A95" s="14" t="s">
        <v>97</v>
      </c>
      <c r="B95" s="7" t="s">
        <v>98</v>
      </c>
      <c r="C95" s="7">
        <v>95640</v>
      </c>
    </row>
    <row r="96" spans="1:3">
      <c r="A96" s="7" t="s">
        <v>97</v>
      </c>
      <c r="B96" s="7" t="s">
        <v>98</v>
      </c>
      <c r="C96" s="8">
        <v>70400</v>
      </c>
    </row>
    <row r="97" spans="1:3">
      <c r="A97" s="14" t="s">
        <v>97</v>
      </c>
      <c r="B97" s="7" t="s">
        <v>99</v>
      </c>
      <c r="C97" s="7">
        <v>120950</v>
      </c>
    </row>
    <row r="98" spans="1:3">
      <c r="A98" s="7" t="s">
        <v>97</v>
      </c>
      <c r="B98" s="7" t="s">
        <v>99</v>
      </c>
      <c r="C98" s="8">
        <v>67750</v>
      </c>
    </row>
    <row r="99" spans="1:3">
      <c r="A99" s="14" t="s">
        <v>97</v>
      </c>
      <c r="B99" s="7" t="s">
        <v>100</v>
      </c>
      <c r="C99" s="7">
        <v>140230</v>
      </c>
    </row>
    <row r="100" spans="1:3">
      <c r="A100" s="7" t="s">
        <v>97</v>
      </c>
      <c r="B100" s="7" t="s">
        <v>100</v>
      </c>
      <c r="C100" s="8">
        <v>118100</v>
      </c>
    </row>
    <row r="101" spans="1:3">
      <c r="A101" s="14" t="s">
        <v>97</v>
      </c>
      <c r="B101" s="7" t="s">
        <v>101</v>
      </c>
      <c r="C101" s="7">
        <v>132830</v>
      </c>
    </row>
    <row r="102" spans="1:3">
      <c r="A102" s="7" t="s">
        <v>97</v>
      </c>
      <c r="B102" s="7" t="s">
        <v>101</v>
      </c>
      <c r="C102" s="8">
        <v>107800</v>
      </c>
    </row>
    <row r="103" spans="1:3">
      <c r="A103" s="14" t="s">
        <v>97</v>
      </c>
      <c r="B103" s="7" t="s">
        <v>102</v>
      </c>
      <c r="C103" s="7">
        <v>100260</v>
      </c>
    </row>
    <row r="104" spans="1:3">
      <c r="A104" s="7" t="s">
        <v>97</v>
      </c>
      <c r="B104" s="7" t="s">
        <v>102</v>
      </c>
      <c r="C104" s="8">
        <v>95550</v>
      </c>
    </row>
    <row r="105" spans="1:3">
      <c r="A105" s="14" t="s">
        <v>97</v>
      </c>
      <c r="B105" s="7" t="s">
        <v>103</v>
      </c>
      <c r="C105" s="7">
        <v>133110</v>
      </c>
    </row>
    <row r="106" spans="1:3">
      <c r="A106" s="7" t="s">
        <v>97</v>
      </c>
      <c r="B106" s="7" t="s">
        <v>103</v>
      </c>
      <c r="C106" s="8">
        <v>113200</v>
      </c>
    </row>
    <row r="107" spans="1:3">
      <c r="A107" s="14" t="s">
        <v>97</v>
      </c>
      <c r="B107" s="7" t="s">
        <v>104</v>
      </c>
      <c r="C107" s="7">
        <v>182900</v>
      </c>
    </row>
    <row r="108" spans="1:3">
      <c r="A108" s="7" t="s">
        <v>97</v>
      </c>
      <c r="B108" s="7" t="s">
        <v>104</v>
      </c>
      <c r="C108" s="8">
        <v>154960</v>
      </c>
    </row>
    <row r="109" spans="1:3">
      <c r="A109" s="10" t="s">
        <v>105</v>
      </c>
      <c r="B109" s="7" t="s">
        <v>106</v>
      </c>
      <c r="C109" s="8">
        <v>8200</v>
      </c>
    </row>
    <row r="110" spans="1:3">
      <c r="A110" s="10" t="s">
        <v>68</v>
      </c>
      <c r="B110" s="7" t="s">
        <v>69</v>
      </c>
      <c r="C110" s="8">
        <v>30840</v>
      </c>
    </row>
    <row r="111" spans="1:3">
      <c r="A111" s="7" t="s">
        <v>68</v>
      </c>
      <c r="B111" s="7" t="s">
        <v>69</v>
      </c>
      <c r="C111" s="9">
        <v>580</v>
      </c>
    </row>
    <row r="112" spans="1:3">
      <c r="A112" s="10" t="s">
        <v>68</v>
      </c>
      <c r="B112" s="7" t="s">
        <v>70</v>
      </c>
      <c r="C112" s="8">
        <v>57140</v>
      </c>
    </row>
    <row r="113" spans="1:3">
      <c r="A113" s="7" t="s">
        <v>68</v>
      </c>
      <c r="B113" s="7" t="s">
        <v>70</v>
      </c>
      <c r="C113" s="9">
        <v>2000</v>
      </c>
    </row>
    <row r="114" spans="1:3">
      <c r="A114" s="10" t="s">
        <v>71</v>
      </c>
      <c r="B114" s="7" t="s">
        <v>72</v>
      </c>
      <c r="C114" s="8">
        <v>7460</v>
      </c>
    </row>
    <row r="115" spans="1:3">
      <c r="A115" s="7" t="s">
        <v>107</v>
      </c>
      <c r="B115" s="7" t="s">
        <v>108</v>
      </c>
      <c r="C115" s="7">
        <v>201920</v>
      </c>
    </row>
    <row r="116" spans="1:3">
      <c r="A116" s="10" t="s">
        <v>107</v>
      </c>
      <c r="B116" s="7" t="s">
        <v>108</v>
      </c>
      <c r="C116" s="8">
        <v>388270</v>
      </c>
    </row>
    <row r="117" spans="1:3">
      <c r="A117" s="7" t="s">
        <v>109</v>
      </c>
      <c r="B117" s="7" t="s">
        <v>110</v>
      </c>
      <c r="C117" s="7">
        <v>16650</v>
      </c>
    </row>
    <row r="118" spans="1:3">
      <c r="A118" s="7" t="s">
        <v>109</v>
      </c>
      <c r="B118" s="7" t="s">
        <v>110</v>
      </c>
      <c r="C118" s="8">
        <v>69850</v>
      </c>
    </row>
    <row r="119" spans="1:3">
      <c r="A119" s="7" t="s">
        <v>109</v>
      </c>
      <c r="B119" s="7" t="s">
        <v>110</v>
      </c>
      <c r="C119" s="9">
        <v>480</v>
      </c>
    </row>
    <row r="120" spans="1:3">
      <c r="A120" s="7" t="s">
        <v>109</v>
      </c>
      <c r="B120" s="7" t="s">
        <v>111</v>
      </c>
      <c r="C120" s="7">
        <v>9690</v>
      </c>
    </row>
    <row r="121" spans="1:3">
      <c r="A121" s="7" t="s">
        <v>109</v>
      </c>
      <c r="B121" s="7" t="s">
        <v>111</v>
      </c>
      <c r="C121" s="8">
        <v>6500</v>
      </c>
    </row>
    <row r="122" spans="1:3">
      <c r="A122" s="7" t="s">
        <v>112</v>
      </c>
      <c r="B122" s="7" t="s">
        <v>113</v>
      </c>
      <c r="C122" s="7">
        <v>200</v>
      </c>
    </row>
    <row r="123" spans="1:3">
      <c r="A123" s="7" t="s">
        <v>112</v>
      </c>
      <c r="B123" s="7" t="s">
        <v>113</v>
      </c>
      <c r="C123" s="8">
        <v>3600</v>
      </c>
    </row>
    <row r="124" spans="1:3">
      <c r="A124" s="7" t="s">
        <v>112</v>
      </c>
      <c r="B124" s="7" t="s">
        <v>113</v>
      </c>
      <c r="C124" s="9">
        <v>2200</v>
      </c>
    </row>
    <row r="125" spans="1:3">
      <c r="A125" s="7" t="s">
        <v>112</v>
      </c>
      <c r="B125" s="7" t="s">
        <v>114</v>
      </c>
      <c r="C125" s="8">
        <v>8400</v>
      </c>
    </row>
  </sheetData>
  <autoFilter xmlns:etc="http://www.wps.cn/officeDocument/2017/etCustomData" ref="A1:C125" etc:filterBottomFollowUsedRange="0">
    <sortState ref="A1:C125">
      <sortCondition ref="A2:A125"/>
      <sortCondition ref="B2:B125"/>
    </sortState>
    <extLst/>
  </autoFilter>
  <conditionalFormatting sqref="A36">
    <cfRule type="duplicateValues" dxfId="0" priority="24"/>
  </conditionalFormatting>
  <conditionalFormatting sqref="A33:A35">
    <cfRule type="duplicateValues" dxfId="0" priority="25"/>
  </conditionalFormatting>
  <conditionalFormatting sqref="A37:A40">
    <cfRule type="duplicateValues" dxfId="0" priority="23"/>
  </conditionalFormatting>
  <conditionalFormatting sqref="A41:A42">
    <cfRule type="duplicateValues" dxfId="0" priority="22"/>
  </conditionalFormatting>
  <conditionalFormatting sqref="A43:A49">
    <cfRule type="duplicateValues" dxfId="0" priority="21"/>
  </conditionalFormatting>
  <conditionalFormatting sqref="A50:A54">
    <cfRule type="duplicateValues" dxfId="0" priority="20"/>
  </conditionalFormatting>
  <conditionalFormatting sqref="A55:A64">
    <cfRule type="duplicateValues" dxfId="0" priority="19"/>
  </conditionalFormatting>
  <conditionalFormatting sqref="A65:A66">
    <cfRule type="duplicateValues" dxfId="0" priority="18"/>
  </conditionalFormatting>
  <conditionalFormatting sqref="A67:A72">
    <cfRule type="duplicateValues" dxfId="0" priority="17"/>
  </conditionalFormatting>
  <conditionalFormatting sqref="A73:A74">
    <cfRule type="duplicateValues" dxfId="0" priority="16"/>
  </conditionalFormatting>
  <conditionalFormatting sqref="A75:A81">
    <cfRule type="duplicateValues" dxfId="0" priority="15"/>
  </conditionalFormatting>
  <conditionalFormatting sqref="A82:A83">
    <cfRule type="duplicateValues" dxfId="0" priority="13"/>
  </conditionalFormatting>
  <conditionalFormatting sqref="A84:A86">
    <cfRule type="duplicateValues" dxfId="0" priority="11"/>
  </conditionalFormatting>
  <conditionalFormatting sqref="A87:A91">
    <cfRule type="duplicateValues" dxfId="0" priority="9"/>
  </conditionalFormatting>
  <conditionalFormatting sqref="A92:A95">
    <cfRule type="duplicateValues" dxfId="0" priority="7"/>
  </conditionalFormatting>
  <conditionalFormatting sqref="A96:A99">
    <cfRule type="duplicateValues" dxfId="0" priority="5"/>
  </conditionalFormatting>
  <conditionalFormatting sqref="A100:A105">
    <cfRule type="duplicateValues" dxfId="0" priority="3"/>
  </conditionalFormatting>
  <conditionalFormatting sqref="A106:A110">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6"/>
  <sheetViews>
    <sheetView topLeftCell="A85" workbookViewId="0">
      <selection activeCell="B85" sqref="B85"/>
    </sheetView>
  </sheetViews>
  <sheetFormatPr defaultColWidth="9" defaultRowHeight="20.25" outlineLevelCol="1"/>
  <cols>
    <col min="1" max="1" width="11.3716814159292" style="1" customWidth="1"/>
    <col min="2" max="2" width="71" style="1" customWidth="1"/>
    <col min="3" max="16384" width="9" style="1"/>
  </cols>
  <sheetData>
    <row r="1" s="1" customFormat="1" spans="1:2">
      <c r="A1" s="1">
        <v>1</v>
      </c>
      <c r="B1" s="1">
        <v>2</v>
      </c>
    </row>
    <row r="2" s="1" customFormat="1" hidden="1" outlineLevel="2" spans="1:2">
      <c r="A2" s="2">
        <v>75650</v>
      </c>
      <c r="B2" s="2" t="s">
        <v>6</v>
      </c>
    </row>
    <row r="3" s="1" customFormat="1" hidden="1" outlineLevel="2" spans="1:2">
      <c r="A3" s="2">
        <v>73780</v>
      </c>
      <c r="B3" s="2" t="s">
        <v>6</v>
      </c>
    </row>
    <row r="4" s="1" customFormat="1" outlineLevel="1" collapsed="1" spans="1:2">
      <c r="A4" s="2">
        <f>SUBTOTAL(9,A2:A3)</f>
        <v>149430</v>
      </c>
      <c r="B4" s="3" t="s">
        <v>119</v>
      </c>
    </row>
    <row r="5" s="1" customFormat="1" hidden="1" outlineLevel="2" spans="1:2">
      <c r="A5" s="2">
        <v>49910</v>
      </c>
      <c r="B5" s="2" t="s">
        <v>8</v>
      </c>
    </row>
    <row r="6" s="1" customFormat="1" hidden="1" outlineLevel="2" spans="1:2">
      <c r="A6" s="2">
        <v>81840</v>
      </c>
      <c r="B6" s="2" t="s">
        <v>8</v>
      </c>
    </row>
    <row r="7" s="1" customFormat="1" hidden="1" outlineLevel="2" spans="1:2">
      <c r="A7" s="4">
        <v>220</v>
      </c>
      <c r="B7" s="4" t="s">
        <v>8</v>
      </c>
    </row>
    <row r="8" s="1" customFormat="1" outlineLevel="1" collapsed="1" spans="1:2">
      <c r="A8" s="4">
        <f>SUBTOTAL(9,A5:A7)</f>
        <v>131970</v>
      </c>
      <c r="B8" s="5" t="s">
        <v>120</v>
      </c>
    </row>
    <row r="9" s="1" customFormat="1" hidden="1" outlineLevel="2" spans="1:2">
      <c r="A9" s="2">
        <v>350</v>
      </c>
      <c r="B9" s="2" t="s">
        <v>11</v>
      </c>
    </row>
    <row r="10" s="1" customFormat="1" hidden="1" outlineLevel="2" spans="1:2">
      <c r="A10" s="2">
        <v>100</v>
      </c>
      <c r="B10" s="2" t="s">
        <v>11</v>
      </c>
    </row>
    <row r="11" s="1" customFormat="1" outlineLevel="1" collapsed="1" spans="1:2">
      <c r="A11" s="2">
        <f>SUBTOTAL(9,A9:A10)</f>
        <v>450</v>
      </c>
      <c r="B11" s="3" t="s">
        <v>121</v>
      </c>
    </row>
    <row r="12" s="1" customFormat="1" hidden="1" outlineLevel="2" spans="1:2">
      <c r="A12" s="2">
        <v>3000</v>
      </c>
      <c r="B12" s="2" t="s">
        <v>13</v>
      </c>
    </row>
    <row r="13" s="1" customFormat="1" hidden="1" outlineLevel="2" spans="1:2">
      <c r="A13" s="2">
        <v>3050</v>
      </c>
      <c r="B13" s="2" t="s">
        <v>13</v>
      </c>
    </row>
    <row r="14" s="1" customFormat="1" outlineLevel="1" collapsed="1" spans="1:2">
      <c r="A14" s="2">
        <f>SUBTOTAL(9,A12:A13)</f>
        <v>6050</v>
      </c>
      <c r="B14" s="3" t="s">
        <v>122</v>
      </c>
    </row>
    <row r="15" s="1" customFormat="1" hidden="1" outlineLevel="2" spans="1:2">
      <c r="A15" s="2">
        <v>136500</v>
      </c>
      <c r="B15" s="2" t="s">
        <v>15</v>
      </c>
    </row>
    <row r="16" s="1" customFormat="1" hidden="1" outlineLevel="2" spans="1:2">
      <c r="A16" s="2">
        <v>172780</v>
      </c>
      <c r="B16" s="2" t="s">
        <v>15</v>
      </c>
    </row>
    <row r="17" s="1" customFormat="1" hidden="1" outlineLevel="2" spans="1:2">
      <c r="A17" s="4">
        <v>960</v>
      </c>
      <c r="B17" s="4" t="s">
        <v>15</v>
      </c>
    </row>
    <row r="18" s="1" customFormat="1" outlineLevel="1" collapsed="1" spans="1:2">
      <c r="A18" s="4">
        <f>SUBTOTAL(9,A15:A17)</f>
        <v>310240</v>
      </c>
      <c r="B18" s="5" t="s">
        <v>123</v>
      </c>
    </row>
    <row r="19" s="1" customFormat="1" hidden="1" outlineLevel="2" spans="1:2">
      <c r="A19" s="2">
        <v>1700</v>
      </c>
      <c r="B19" s="2" t="s">
        <v>17</v>
      </c>
    </row>
    <row r="20" s="1" customFormat="1" hidden="1" outlineLevel="2" spans="1:2">
      <c r="A20" s="4">
        <v>500</v>
      </c>
      <c r="B20" s="4" t="s">
        <v>17</v>
      </c>
    </row>
    <row r="21" s="1" customFormat="1" outlineLevel="1" collapsed="1" spans="1:2">
      <c r="A21" s="4">
        <f>SUBTOTAL(9,A19:A20)</f>
        <v>2200</v>
      </c>
      <c r="B21" s="5" t="s">
        <v>124</v>
      </c>
    </row>
    <row r="22" s="1" customFormat="1" hidden="1" outlineLevel="2" spans="1:2">
      <c r="A22" s="2">
        <v>1470</v>
      </c>
      <c r="B22" s="2" t="s">
        <v>19</v>
      </c>
    </row>
    <row r="23" s="1" customFormat="1" hidden="1" outlineLevel="2" spans="1:2">
      <c r="A23" s="2">
        <v>23900</v>
      </c>
      <c r="B23" s="2" t="s">
        <v>19</v>
      </c>
    </row>
    <row r="24" s="1" customFormat="1" hidden="1" outlineLevel="2" spans="1:2">
      <c r="A24" s="4">
        <v>10040</v>
      </c>
      <c r="B24" s="4" t="s">
        <v>19</v>
      </c>
    </row>
    <row r="25" s="1" customFormat="1" outlineLevel="1" collapsed="1" spans="1:2">
      <c r="A25" s="4">
        <f>SUBTOTAL(9,A22:A24)</f>
        <v>35410</v>
      </c>
      <c r="B25" s="5" t="s">
        <v>125</v>
      </c>
    </row>
    <row r="26" s="1" customFormat="1" hidden="1" outlineLevel="2" spans="1:2">
      <c r="A26" s="2">
        <v>2500</v>
      </c>
      <c r="B26" s="2" t="s">
        <v>21</v>
      </c>
    </row>
    <row r="27" s="1" customFormat="1" hidden="1" outlineLevel="2" spans="1:2">
      <c r="A27" s="4">
        <v>3900</v>
      </c>
      <c r="B27" s="4" t="s">
        <v>21</v>
      </c>
    </row>
    <row r="28" s="1" customFormat="1" outlineLevel="1" collapsed="1" spans="1:2">
      <c r="A28" s="4">
        <f>SUBTOTAL(9,A26:A27)</f>
        <v>6400</v>
      </c>
      <c r="B28" s="5" t="s">
        <v>126</v>
      </c>
    </row>
    <row r="29" s="1" customFormat="1" hidden="1" outlineLevel="2" spans="1:2">
      <c r="A29" s="2">
        <v>3950</v>
      </c>
      <c r="B29" s="2" t="s">
        <v>24</v>
      </c>
    </row>
    <row r="30" s="1" customFormat="1" hidden="1" outlineLevel="2" spans="1:2">
      <c r="A30" s="4">
        <v>280</v>
      </c>
      <c r="B30" s="4" t="s">
        <v>24</v>
      </c>
    </row>
    <row r="31" s="1" customFormat="1" outlineLevel="1" collapsed="1" spans="1:2">
      <c r="A31" s="4">
        <f>SUBTOTAL(9,A29:A30)</f>
        <v>4230</v>
      </c>
      <c r="B31" s="5" t="s">
        <v>127</v>
      </c>
    </row>
    <row r="32" s="1" customFormat="1" hidden="1" outlineLevel="2" spans="1:2">
      <c r="A32" s="4">
        <v>2140</v>
      </c>
      <c r="B32" s="4" t="s">
        <v>26</v>
      </c>
    </row>
    <row r="33" s="1" customFormat="1" outlineLevel="1" collapsed="1" spans="1:2">
      <c r="A33" s="4">
        <f>SUBTOTAL(9,A32)</f>
        <v>2140</v>
      </c>
      <c r="B33" s="5" t="s">
        <v>128</v>
      </c>
    </row>
    <row r="34" s="1" customFormat="1" hidden="1" outlineLevel="2" spans="1:2">
      <c r="A34" s="2">
        <v>200</v>
      </c>
      <c r="B34" s="2" t="s">
        <v>28</v>
      </c>
    </row>
    <row r="35" s="1" customFormat="1" outlineLevel="1" collapsed="1" spans="1:2">
      <c r="A35" s="2">
        <f>SUBTOTAL(9,A34)</f>
        <v>200</v>
      </c>
      <c r="B35" s="3" t="s">
        <v>129</v>
      </c>
    </row>
    <row r="36" s="1" customFormat="1" hidden="1" outlineLevel="2" spans="1:2">
      <c r="A36" s="2">
        <v>63610</v>
      </c>
      <c r="B36" s="2" t="s">
        <v>30</v>
      </c>
    </row>
    <row r="37" s="1" customFormat="1" hidden="1" outlineLevel="2" spans="1:2">
      <c r="A37" s="4">
        <v>130230</v>
      </c>
      <c r="B37" s="4" t="s">
        <v>30</v>
      </c>
    </row>
    <row r="38" s="1" customFormat="1" outlineLevel="1" collapsed="1" spans="1:2">
      <c r="A38" s="4">
        <f>SUBTOTAL(9,A36:A37)</f>
        <v>193840</v>
      </c>
      <c r="B38" s="5" t="s">
        <v>130</v>
      </c>
    </row>
    <row r="39" s="1" customFormat="1" hidden="1" outlineLevel="2" spans="1:2">
      <c r="A39" s="2">
        <v>4350</v>
      </c>
      <c r="B39" s="2" t="s">
        <v>35</v>
      </c>
    </row>
    <row r="40" s="1" customFormat="1" outlineLevel="1" collapsed="1" spans="1:2">
      <c r="A40" s="2">
        <f>SUBTOTAL(9,A39)</f>
        <v>4350</v>
      </c>
      <c r="B40" s="3" t="s">
        <v>131</v>
      </c>
    </row>
    <row r="41" s="1" customFormat="1" hidden="1" outlineLevel="2" spans="1:2">
      <c r="A41" s="4">
        <v>6350</v>
      </c>
      <c r="B41" s="4" t="s">
        <v>115</v>
      </c>
    </row>
    <row r="42" s="1" customFormat="1" outlineLevel="1" collapsed="1" spans="1:2">
      <c r="A42" s="4">
        <f>SUBTOTAL(9,A41)</f>
        <v>6350</v>
      </c>
      <c r="B42" s="5" t="s">
        <v>132</v>
      </c>
    </row>
    <row r="43" s="1" customFormat="1" hidden="1" outlineLevel="2" spans="1:2">
      <c r="A43" s="2">
        <v>46220</v>
      </c>
      <c r="B43" s="2" t="s">
        <v>37</v>
      </c>
    </row>
    <row r="44" s="1" customFormat="1" hidden="1" outlineLevel="2" spans="1:2">
      <c r="A44" s="4">
        <v>25110</v>
      </c>
      <c r="B44" s="4" t="s">
        <v>37</v>
      </c>
    </row>
    <row r="45" s="1" customFormat="1" outlineLevel="1" collapsed="1" spans="1:2">
      <c r="A45" s="4">
        <f>SUBTOTAL(9,A43:A44)</f>
        <v>71330</v>
      </c>
      <c r="B45" s="5" t="s">
        <v>133</v>
      </c>
    </row>
    <row r="46" s="1" customFormat="1" hidden="1" outlineLevel="2" spans="1:2">
      <c r="A46" s="2">
        <v>20</v>
      </c>
      <c r="B46" s="2" t="s">
        <v>40</v>
      </c>
    </row>
    <row r="47" s="1" customFormat="1" outlineLevel="1" collapsed="1" spans="1:2">
      <c r="A47" s="2">
        <f>SUBTOTAL(9,A46)</f>
        <v>20</v>
      </c>
      <c r="B47" s="3" t="s">
        <v>134</v>
      </c>
    </row>
    <row r="48" s="1" customFormat="1" hidden="1" outlineLevel="2" spans="1:2">
      <c r="A48" s="2">
        <v>100</v>
      </c>
      <c r="B48" s="2" t="s">
        <v>42</v>
      </c>
    </row>
    <row r="49" s="1" customFormat="1" outlineLevel="1" collapsed="1" spans="1:2">
      <c r="A49" s="2">
        <f>SUBTOTAL(9,A48)</f>
        <v>100</v>
      </c>
      <c r="B49" s="3" t="s">
        <v>135</v>
      </c>
    </row>
    <row r="50" s="1" customFormat="1" hidden="1" outlineLevel="2" spans="1:2">
      <c r="A50" s="2">
        <v>22920</v>
      </c>
      <c r="B50" s="2" t="s">
        <v>44</v>
      </c>
    </row>
    <row r="51" s="1" customFormat="1" hidden="1" outlineLevel="2" spans="1:2">
      <c r="A51" s="2">
        <v>28550</v>
      </c>
      <c r="B51" s="2" t="s">
        <v>44</v>
      </c>
    </row>
    <row r="52" s="1" customFormat="1" outlineLevel="1" collapsed="1" spans="1:2">
      <c r="A52" s="2">
        <f>SUBTOTAL(9,A50:A51)</f>
        <v>51470</v>
      </c>
      <c r="B52" s="3" t="s">
        <v>136</v>
      </c>
    </row>
    <row r="53" s="1" customFormat="1" hidden="1" outlineLevel="2" spans="1:2">
      <c r="A53" s="2">
        <v>35630</v>
      </c>
      <c r="B53" s="2" t="s">
        <v>46</v>
      </c>
    </row>
    <row r="54" s="1" customFormat="1" outlineLevel="1" collapsed="1" spans="1:2">
      <c r="A54" s="2">
        <f>SUBTOTAL(9,A53)</f>
        <v>35630</v>
      </c>
      <c r="B54" s="3" t="s">
        <v>137</v>
      </c>
    </row>
    <row r="55" s="1" customFormat="1" hidden="1" outlineLevel="2" spans="1:2">
      <c r="A55" s="2">
        <v>4400</v>
      </c>
      <c r="B55" s="2" t="s">
        <v>48</v>
      </c>
    </row>
    <row r="56" s="1" customFormat="1" hidden="1" outlineLevel="2" spans="1:2">
      <c r="A56" s="2">
        <v>5050</v>
      </c>
      <c r="B56" s="2" t="s">
        <v>48</v>
      </c>
    </row>
    <row r="57" s="1" customFormat="1" outlineLevel="1" collapsed="1" spans="1:2">
      <c r="A57" s="2">
        <f>SUBTOTAL(9,A55:A56)</f>
        <v>9450</v>
      </c>
      <c r="B57" s="3" t="s">
        <v>138</v>
      </c>
    </row>
    <row r="58" s="1" customFormat="1" hidden="1" outlineLevel="2" spans="1:2">
      <c r="A58" s="2">
        <v>33740</v>
      </c>
      <c r="B58" s="2" t="s">
        <v>50</v>
      </c>
    </row>
    <row r="59" s="1" customFormat="1" hidden="1" outlineLevel="2" spans="1:2">
      <c r="A59" s="2">
        <v>29020</v>
      </c>
      <c r="B59" s="2" t="s">
        <v>50</v>
      </c>
    </row>
    <row r="60" s="1" customFormat="1" hidden="1" outlineLevel="2" spans="1:2">
      <c r="A60" s="4">
        <v>520</v>
      </c>
      <c r="B60" s="4" t="s">
        <v>50</v>
      </c>
    </row>
    <row r="61" s="1" customFormat="1" outlineLevel="1" collapsed="1" spans="1:2">
      <c r="A61" s="4">
        <f>SUBTOTAL(9,A58:A60)</f>
        <v>63280</v>
      </c>
      <c r="B61" s="5" t="s">
        <v>139</v>
      </c>
    </row>
    <row r="62" s="1" customFormat="1" hidden="1" outlineLevel="2" spans="1:2">
      <c r="A62" s="4">
        <v>3100</v>
      </c>
      <c r="B62" s="4" t="s">
        <v>53</v>
      </c>
    </row>
    <row r="63" s="1" customFormat="1" outlineLevel="1" collapsed="1" spans="1:2">
      <c r="A63" s="4">
        <f>SUBTOTAL(9,A62)</f>
        <v>3100</v>
      </c>
      <c r="B63" s="5" t="s">
        <v>140</v>
      </c>
    </row>
    <row r="64" s="1" customFormat="1" hidden="1" outlineLevel="2" spans="1:2">
      <c r="A64" s="2">
        <v>5850</v>
      </c>
      <c r="B64" s="2" t="s">
        <v>57</v>
      </c>
    </row>
    <row r="65" s="1" customFormat="1" hidden="1" outlineLevel="2" spans="1:2">
      <c r="A65" s="4">
        <v>700</v>
      </c>
      <c r="B65" s="4" t="s">
        <v>57</v>
      </c>
    </row>
    <row r="66" s="1" customFormat="1" outlineLevel="1" collapsed="1" spans="1:2">
      <c r="A66" s="4">
        <f>SUBTOTAL(9,A64:A65)</f>
        <v>6550</v>
      </c>
      <c r="B66" s="5" t="s">
        <v>141</v>
      </c>
    </row>
    <row r="67" s="1" customFormat="1" hidden="1" outlineLevel="2" spans="1:2">
      <c r="A67" s="2">
        <v>4770</v>
      </c>
      <c r="B67" s="2" t="s">
        <v>59</v>
      </c>
    </row>
    <row r="68" s="1" customFormat="1" hidden="1" outlineLevel="2" spans="1:2">
      <c r="A68" s="4">
        <v>11350</v>
      </c>
      <c r="B68" s="4" t="s">
        <v>59</v>
      </c>
    </row>
    <row r="69" s="1" customFormat="1" outlineLevel="1" collapsed="1" spans="1:2">
      <c r="A69" s="4">
        <f>SUBTOTAL(9,A67:A68)</f>
        <v>16120</v>
      </c>
      <c r="B69" s="5" t="s">
        <v>142</v>
      </c>
    </row>
    <row r="70" s="1" customFormat="1" hidden="1" outlineLevel="2" spans="1:2">
      <c r="A70" s="2">
        <v>20</v>
      </c>
      <c r="B70" s="2" t="s">
        <v>64</v>
      </c>
    </row>
    <row r="71" s="1" customFormat="1" outlineLevel="1" collapsed="1" spans="1:2">
      <c r="A71" s="2">
        <f>SUBTOTAL(9,A70)</f>
        <v>20</v>
      </c>
      <c r="B71" s="3" t="s">
        <v>143</v>
      </c>
    </row>
    <row r="72" s="1" customFormat="1" hidden="1" outlineLevel="2" spans="1:2">
      <c r="A72" s="2">
        <v>68070</v>
      </c>
      <c r="B72" s="2" t="s">
        <v>66</v>
      </c>
    </row>
    <row r="73" s="1" customFormat="1" hidden="1" outlineLevel="2" spans="1:2">
      <c r="A73" s="4">
        <v>135450</v>
      </c>
      <c r="B73" s="4" t="s">
        <v>66</v>
      </c>
    </row>
    <row r="74" s="1" customFormat="1" outlineLevel="1" collapsed="1" spans="1:2">
      <c r="A74" s="4">
        <f>SUBTOTAL(9,A72:A73)</f>
        <v>203520</v>
      </c>
      <c r="B74" s="5" t="s">
        <v>144</v>
      </c>
    </row>
    <row r="75" s="1" customFormat="1" hidden="1" outlineLevel="2" spans="1:2">
      <c r="A75" s="2">
        <v>650</v>
      </c>
      <c r="B75" s="2" t="s">
        <v>73</v>
      </c>
    </row>
    <row r="76" s="1" customFormat="1" hidden="1" outlineLevel="2" spans="1:2">
      <c r="A76" s="4">
        <v>200</v>
      </c>
      <c r="B76" s="4" t="s">
        <v>73</v>
      </c>
    </row>
    <row r="77" s="1" customFormat="1" outlineLevel="1" collapsed="1" spans="1:2">
      <c r="A77" s="4">
        <f>SUBTOTAL(9,A75:A76)</f>
        <v>850</v>
      </c>
      <c r="B77" s="5" t="s">
        <v>145</v>
      </c>
    </row>
    <row r="78" s="1" customFormat="1" hidden="1" outlineLevel="2" spans="1:2">
      <c r="A78" s="2">
        <v>14920</v>
      </c>
      <c r="B78" s="2" t="s">
        <v>75</v>
      </c>
    </row>
    <row r="79" s="1" customFormat="1" hidden="1" outlineLevel="2" spans="1:2">
      <c r="A79" s="2">
        <v>33370</v>
      </c>
      <c r="B79" s="2" t="s">
        <v>75</v>
      </c>
    </row>
    <row r="80" s="1" customFormat="1" hidden="1" outlineLevel="2" spans="1:2">
      <c r="A80" s="4">
        <v>600</v>
      </c>
      <c r="B80" s="4" t="s">
        <v>75</v>
      </c>
    </row>
    <row r="81" s="1" customFormat="1" outlineLevel="1" collapsed="1" spans="1:2">
      <c r="A81" s="4">
        <f>SUBTOTAL(9,A78:A80)</f>
        <v>48890</v>
      </c>
      <c r="B81" s="5" t="s">
        <v>146</v>
      </c>
    </row>
    <row r="82" s="1" customFormat="1" hidden="1" outlineLevel="2" spans="1:2">
      <c r="A82" s="2">
        <v>26200</v>
      </c>
      <c r="B82" s="2" t="s">
        <v>78</v>
      </c>
    </row>
    <row r="83" s="1" customFormat="1" outlineLevel="1" collapsed="1" spans="1:2">
      <c r="A83" s="2">
        <f t="shared" ref="A83:A87" si="0">SUBTOTAL(9,A82)</f>
        <v>26200</v>
      </c>
      <c r="B83" s="3" t="s">
        <v>147</v>
      </c>
    </row>
    <row r="84" s="1" customFormat="1" hidden="1" outlineLevel="2" spans="1:2">
      <c r="A84" s="2">
        <v>800</v>
      </c>
      <c r="B84" s="2" t="s">
        <v>118</v>
      </c>
    </row>
    <row r="85" s="1" customFormat="1" outlineLevel="1" collapsed="1" spans="1:2">
      <c r="A85" s="2">
        <f t="shared" si="0"/>
        <v>800</v>
      </c>
      <c r="B85" s="3" t="s">
        <v>147</v>
      </c>
    </row>
    <row r="86" s="1" customFormat="1" hidden="1" outlineLevel="2" spans="1:2">
      <c r="A86" s="4">
        <v>1820</v>
      </c>
      <c r="B86" s="4" t="s">
        <v>80</v>
      </c>
    </row>
    <row r="87" s="1" customFormat="1" outlineLevel="1" collapsed="1" spans="1:2">
      <c r="A87" s="4">
        <f t="shared" si="0"/>
        <v>1820</v>
      </c>
      <c r="B87" s="5" t="s">
        <v>148</v>
      </c>
    </row>
    <row r="88" s="1" customFormat="1" hidden="1" outlineLevel="2" spans="1:2">
      <c r="A88" s="2">
        <v>4100</v>
      </c>
      <c r="B88" s="2" t="s">
        <v>84</v>
      </c>
    </row>
    <row r="89" s="1" customFormat="1" hidden="1" outlineLevel="2" spans="1:2">
      <c r="A89" s="4">
        <v>2000</v>
      </c>
      <c r="B89" s="4" t="s">
        <v>84</v>
      </c>
    </row>
    <row r="90" s="1" customFormat="1" outlineLevel="1" collapsed="1" spans="1:2">
      <c r="A90" s="4">
        <f>SUBTOTAL(9,A88:A89)</f>
        <v>6100</v>
      </c>
      <c r="B90" s="5" t="s">
        <v>149</v>
      </c>
    </row>
    <row r="91" s="1" customFormat="1" hidden="1" outlineLevel="2" spans="1:2">
      <c r="A91" s="2">
        <v>40</v>
      </c>
      <c r="B91" s="2" t="s">
        <v>86</v>
      </c>
    </row>
    <row r="92" s="1" customFormat="1" outlineLevel="1" collapsed="1" spans="1:2">
      <c r="A92" s="2">
        <f>SUBTOTAL(9,A91)</f>
        <v>40</v>
      </c>
      <c r="B92" s="3" t="s">
        <v>150</v>
      </c>
    </row>
    <row r="93" s="1" customFormat="1" hidden="1" outlineLevel="2" spans="1:2">
      <c r="A93" s="2">
        <v>33990</v>
      </c>
      <c r="B93" s="2" t="s">
        <v>88</v>
      </c>
    </row>
    <row r="94" s="1" customFormat="1" outlineLevel="1" collapsed="1" spans="1:2">
      <c r="A94" s="2">
        <f>SUBTOTAL(9,A93)</f>
        <v>33990</v>
      </c>
      <c r="B94" s="3" t="s">
        <v>151</v>
      </c>
    </row>
    <row r="95" s="1" customFormat="1" hidden="1" outlineLevel="2" spans="1:2">
      <c r="A95" s="2">
        <v>1800</v>
      </c>
      <c r="B95" s="2" t="s">
        <v>90</v>
      </c>
    </row>
    <row r="96" s="1" customFormat="1" hidden="1" outlineLevel="2" spans="1:2">
      <c r="A96" s="2">
        <v>600</v>
      </c>
      <c r="B96" s="2" t="s">
        <v>90</v>
      </c>
    </row>
    <row r="97" s="1" customFormat="1" outlineLevel="1" collapsed="1" spans="1:2">
      <c r="A97" s="2">
        <f>SUBTOTAL(9,A95:A96)</f>
        <v>2400</v>
      </c>
      <c r="B97" s="3" t="s">
        <v>152</v>
      </c>
    </row>
    <row r="98" s="1" customFormat="1" hidden="1" outlineLevel="2" spans="1:2">
      <c r="A98" s="4">
        <v>30650</v>
      </c>
      <c r="B98" s="4" t="s">
        <v>92</v>
      </c>
    </row>
    <row r="99" s="1" customFormat="1" outlineLevel="1" collapsed="1" spans="1:2">
      <c r="A99" s="4">
        <f>SUBTOTAL(9,A98)</f>
        <v>30650</v>
      </c>
      <c r="B99" s="5" t="s">
        <v>153</v>
      </c>
    </row>
    <row r="100" s="1" customFormat="1" hidden="1" outlineLevel="2" spans="1:2">
      <c r="A100" s="4">
        <v>6100</v>
      </c>
      <c r="B100" s="4" t="s">
        <v>94</v>
      </c>
    </row>
    <row r="101" s="1" customFormat="1" outlineLevel="1" collapsed="1" spans="1:2">
      <c r="A101" s="4">
        <f>SUBTOTAL(9,A100)</f>
        <v>6100</v>
      </c>
      <c r="B101" s="5" t="s">
        <v>154</v>
      </c>
    </row>
    <row r="102" s="1" customFormat="1" hidden="1" outlineLevel="2" spans="1:2">
      <c r="A102" s="2">
        <v>905920</v>
      </c>
      <c r="B102" s="2" t="s">
        <v>97</v>
      </c>
    </row>
    <row r="103" s="1" customFormat="1" hidden="1" outlineLevel="2" spans="1:2">
      <c r="A103" s="2">
        <v>727760</v>
      </c>
      <c r="B103" s="2" t="s">
        <v>97</v>
      </c>
    </row>
    <row r="104" s="1" customFormat="1" outlineLevel="1" collapsed="1" spans="1:2">
      <c r="A104" s="2">
        <f>SUBTOTAL(9,A102:A103)</f>
        <v>1633680</v>
      </c>
      <c r="B104" s="3" t="s">
        <v>155</v>
      </c>
    </row>
    <row r="105" s="1" customFormat="1" hidden="1" outlineLevel="2" spans="1:2">
      <c r="A105" s="4">
        <v>8200</v>
      </c>
      <c r="B105" s="4" t="s">
        <v>105</v>
      </c>
    </row>
    <row r="106" s="1" customFormat="1" outlineLevel="1" collapsed="1" spans="1:2">
      <c r="A106" s="4">
        <f>SUBTOTAL(9,A105)</f>
        <v>8200</v>
      </c>
      <c r="B106" s="5" t="s">
        <v>156</v>
      </c>
    </row>
    <row r="107" s="1" customFormat="1" hidden="1" outlineLevel="2" spans="1:2">
      <c r="A107" s="2">
        <v>7900</v>
      </c>
      <c r="B107" s="2" t="s">
        <v>68</v>
      </c>
    </row>
    <row r="108" s="1" customFormat="1" hidden="1" outlineLevel="2" spans="1:2">
      <c r="A108" s="4">
        <v>90560</v>
      </c>
      <c r="B108" s="4" t="s">
        <v>68</v>
      </c>
    </row>
    <row r="109" s="1" customFormat="1" outlineLevel="1" collapsed="1" spans="1:2">
      <c r="A109" s="4">
        <f>SUBTOTAL(9,A107:A108)</f>
        <v>98460</v>
      </c>
      <c r="B109" s="5" t="s">
        <v>157</v>
      </c>
    </row>
    <row r="110" s="1" customFormat="1" hidden="1" outlineLevel="2" spans="1:2">
      <c r="A110" s="2">
        <v>3200</v>
      </c>
      <c r="B110" s="2" t="s">
        <v>71</v>
      </c>
    </row>
    <row r="111" s="1" customFormat="1" hidden="1" outlineLevel="2" spans="1:2">
      <c r="A111" s="4">
        <v>7460</v>
      </c>
      <c r="B111" s="4" t="s">
        <v>71</v>
      </c>
    </row>
    <row r="112" s="1" customFormat="1" outlineLevel="1" collapsed="1" spans="1:2">
      <c r="A112" s="4">
        <f>SUBTOTAL(9,A110:A111)</f>
        <v>10660</v>
      </c>
      <c r="B112" s="5" t="s">
        <v>158</v>
      </c>
    </row>
    <row r="113" s="1" customFormat="1" hidden="1" outlineLevel="2" spans="1:2">
      <c r="A113" s="2">
        <v>201920</v>
      </c>
      <c r="B113" s="2" t="s">
        <v>107</v>
      </c>
    </row>
    <row r="114" s="1" customFormat="1" hidden="1" outlineLevel="2" spans="1:2">
      <c r="A114" s="4">
        <v>388270</v>
      </c>
      <c r="B114" s="4" t="s">
        <v>107</v>
      </c>
    </row>
    <row r="115" s="1" customFormat="1" outlineLevel="1" collapsed="1" spans="1:2">
      <c r="A115" s="4">
        <f>SUBTOTAL(9,A113:A114)</f>
        <v>590190</v>
      </c>
      <c r="B115" s="5" t="s">
        <v>159</v>
      </c>
    </row>
    <row r="116" s="1" customFormat="1" hidden="1" outlineLevel="2" spans="1:2">
      <c r="A116" s="2">
        <v>26340</v>
      </c>
      <c r="B116" s="2" t="s">
        <v>109</v>
      </c>
    </row>
    <row r="117" s="1" customFormat="1" hidden="1" outlineLevel="2" spans="1:2">
      <c r="A117" s="2">
        <v>76350</v>
      </c>
      <c r="B117" s="2" t="s">
        <v>109</v>
      </c>
    </row>
    <row r="118" s="1" customFormat="1" hidden="1" outlineLevel="2" spans="1:2">
      <c r="A118" s="4">
        <v>480</v>
      </c>
      <c r="B118" s="4" t="s">
        <v>109</v>
      </c>
    </row>
    <row r="119" s="1" customFormat="1" outlineLevel="1" collapsed="1" spans="1:2">
      <c r="A119" s="4">
        <f>SUBTOTAL(9,A116:A118)</f>
        <v>103170</v>
      </c>
      <c r="B119" s="5" t="s">
        <v>160</v>
      </c>
    </row>
    <row r="120" s="1" customFormat="1" hidden="1" outlineLevel="2" spans="1:2">
      <c r="A120" s="2">
        <v>9500</v>
      </c>
      <c r="B120" s="2" t="s">
        <v>161</v>
      </c>
    </row>
    <row r="121" s="1" customFormat="1" outlineLevel="1" collapsed="1" spans="1:2">
      <c r="A121" s="2">
        <f>SUBTOTAL(9,A120)</f>
        <v>9500</v>
      </c>
      <c r="B121" s="3" t="s">
        <v>162</v>
      </c>
    </row>
    <row r="122" s="1" customFormat="1" hidden="1" outlineLevel="2" spans="1:2">
      <c r="A122" s="2">
        <v>200</v>
      </c>
      <c r="B122" s="2" t="s">
        <v>112</v>
      </c>
    </row>
    <row r="123" s="1" customFormat="1" hidden="1" outlineLevel="2" spans="1:2">
      <c r="A123" s="2">
        <v>12000</v>
      </c>
      <c r="B123" s="2" t="s">
        <v>112</v>
      </c>
    </row>
    <row r="124" s="1" customFormat="1" hidden="1" outlineLevel="2" spans="1:2">
      <c r="A124" s="4">
        <v>2200</v>
      </c>
      <c r="B124" s="4" t="s">
        <v>112</v>
      </c>
    </row>
    <row r="125" s="1" customFormat="1" outlineLevel="1" collapsed="1" spans="1:2">
      <c r="A125" s="4">
        <f>SUBTOTAL(9,A122:A124)</f>
        <v>14400</v>
      </c>
      <c r="B125" s="5" t="s">
        <v>163</v>
      </c>
    </row>
    <row r="126" s="1" customFormat="1" spans="1:2">
      <c r="A126" s="4">
        <f>SUBTOTAL(9,A2:A124)</f>
        <v>3939950</v>
      </c>
      <c r="B126" s="5" t="s">
        <v>164</v>
      </c>
    </row>
  </sheetData>
  <conditionalFormatting sqref="B107:B123">
    <cfRule type="duplicateValues" dxfId="0" priority="3"/>
  </conditionalFormatting>
  <conditionalFormatting sqref="B107:B126">
    <cfRule type="duplicateValues" dxfId="0" priority="1"/>
  </conditionalFormatting>
  <conditionalFormatting sqref="B124:B126">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Sheet3</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-Jus</cp:lastModifiedBy>
  <dcterms:created xsi:type="dcterms:W3CDTF">2022-11-18T08:13:00Z</dcterms:created>
  <dcterms:modified xsi:type="dcterms:W3CDTF">2024-12-02T04:30:59Z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DCB5DF454D904482A76E1DE63B0AE34E</vt:lpwstr>
  </property>
  <property fmtid="{D5CDD505-2E9C-101B-9397-08002B2CF9AE}" pid="3" name="KSOProductBuildVer">
    <vt:lpwstr>2052-12.1.0.18912</vt:lpwstr>
  </property>
</Properties>
</file>