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2255" activeTab="3"/>
  </bookViews>
  <sheets>
    <sheet name="二级项目-综合管理事务" sheetId="1" r:id="rId1"/>
    <sheet name="二级项目-维修维护费" sheetId="2" r:id="rId2"/>
    <sheet name="二级项目-设施设备购置" sheetId="3" r:id="rId3"/>
    <sheet name="二级项目-学前教研" sheetId="4"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2.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3.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4.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sharedStrings.xml><?xml version="1.0" encoding="utf-8"?>
<sst xmlns="http://schemas.openxmlformats.org/spreadsheetml/2006/main" count="397" uniqueCount="152">
  <si>
    <t>二级项目支出绩效目标申报表</t>
  </si>
  <si>
    <t>项目编码：</t>
  </si>
  <si>
    <t>440304241183100204136</t>
  </si>
  <si>
    <t>项目名称：</t>
  </si>
  <si>
    <t>综合管理事务</t>
  </si>
  <si>
    <t>申请单位：</t>
  </si>
  <si>
    <t>深圳市福田区福堤幼儿园</t>
  </si>
  <si>
    <t>一级预算单位：</t>
  </si>
  <si>
    <t>深圳市福田区教育局（本级）</t>
  </si>
  <si>
    <t>实施期限：</t>
  </si>
  <si>
    <t>4</t>
  </si>
  <si>
    <t>项目类型：</t>
  </si>
  <si>
    <t>31 履职类项目</t>
  </si>
  <si>
    <t>是否新增项目：</t>
  </si>
  <si>
    <t>否</t>
  </si>
  <si>
    <t>分配方式：</t>
  </si>
  <si>
    <t>因素法和项目法</t>
  </si>
  <si>
    <t>项目总金额（中期规划，万元）：</t>
  </si>
  <si>
    <t>本年度项目金额（万元）：</t>
  </si>
  <si>
    <t>政策依据：</t>
  </si>
  <si>
    <t>贯彻执行国家、省、市财政、税收、财务、会计管理等方面的法律、法规和政策，根据《深圳市人民政府办公厅关于进一步深化改革促进学前教育普惠优质发展的意见》的有关要求，为推进公办园的建设而努力。福堤幼儿园将始终坚持以《幼儿园教育指导纲要》与《3-6岁儿童学习与发展指南》为办园指导思想，围绕持续推进幼儿园优质教育发展、用学习型组织的理念深化幼儿园的管理，以“构建学习型、研究型、示范型”为出发点，以管理和组织文化为核心，以和谐团队为载体，以科研和课程为结合点，促进幼儿园三大人群：教师、孩子、家长的心智成长、健全人格。</t>
  </si>
  <si>
    <t>测算依据：</t>
  </si>
  <si>
    <t>年度目标：</t>
  </si>
  <si>
    <t>通过及时发放享受健康成长补贴在园儿童补贴2次、津贴发放2次、开展党员活动8次，保证在园儿童健康成长补贴对象资格符合率、保教人员长期从教津贴对象资格符合率、补贴发放准确率、应补尽补率均达到95%，实现提高基层党组织凝聚力及保教人员待遇、促进在园儿童健康成长、减轻家长学费负担的目标。</t>
  </si>
  <si>
    <t>长期目标（跨度多年的项目需填）：</t>
  </si>
  <si>
    <t>一级指标</t>
  </si>
  <si>
    <t>二级指标</t>
  </si>
  <si>
    <t>三级指标</t>
  </si>
  <si>
    <t>指标值</t>
  </si>
  <si>
    <t>指标解释</t>
  </si>
  <si>
    <t>产出指标</t>
  </si>
  <si>
    <t>*数量指标</t>
  </si>
  <si>
    <t>党员活动次数</t>
  </si>
  <si>
    <t xml:space="preserve">≥8次
</t>
  </si>
  <si>
    <t xml:space="preserve">考察党员活动举办情况。
</t>
  </si>
  <si>
    <t>办公用品购买次数</t>
  </si>
  <si>
    <t xml:space="preserve">≥5次
</t>
  </si>
  <si>
    <t xml:space="preserve">考察办公用品购买情况。
</t>
  </si>
  <si>
    <t xml:space="preserve">享受健康成长补贴在园儿童人数
</t>
  </si>
  <si>
    <t>2次</t>
  </si>
  <si>
    <t xml:space="preserve">考察在园儿童健康成长补贴发放情况。
</t>
  </si>
  <si>
    <t xml:space="preserve">津贴发放次数
</t>
  </si>
  <si>
    <t xml:space="preserve">考察保教人员长期从教津贴发放情况。
</t>
  </si>
  <si>
    <t>*质量指标</t>
  </si>
  <si>
    <t xml:space="preserve">党组织活动参与率
</t>
  </si>
  <si>
    <t xml:space="preserve">≥90%
</t>
  </si>
  <si>
    <t xml:space="preserve">考察党组织活动的参与情况。
</t>
  </si>
  <si>
    <t xml:space="preserve">长期从教津贴应补尽补率
</t>
  </si>
  <si>
    <t>100%</t>
  </si>
  <si>
    <t xml:space="preserve">考察保教人员长期从教津贴是否做到应补尽补。
</t>
  </si>
  <si>
    <t xml:space="preserve">在园儿童健康成长补贴对象资格符合率
</t>
  </si>
  <si>
    <t xml:space="preserve">100%
</t>
  </si>
  <si>
    <t xml:space="preserve">考察在园儿童健康成长补贴发放对象是否均符合补贴要求。
</t>
  </si>
  <si>
    <t>*时效指标</t>
  </si>
  <si>
    <t xml:space="preserve">党员活动开展及时性
</t>
  </si>
  <si>
    <t xml:space="preserve">100%及时
</t>
  </si>
  <si>
    <t xml:space="preserve">考察是否及时开展党员活动。
</t>
  </si>
  <si>
    <t xml:space="preserve">补贴发放及时性
</t>
  </si>
  <si>
    <t>100%及时</t>
  </si>
  <si>
    <t xml:space="preserve">考察在园儿童健康成长补贴发放是否及时。
</t>
  </si>
  <si>
    <t xml:space="preserve">津贴发放及时性
</t>
  </si>
  <si>
    <t xml:space="preserve">考察保教人员长期从教津贴发放是否及时。
</t>
  </si>
  <si>
    <t>*成本指标</t>
  </si>
  <si>
    <t xml:space="preserve">成本控制率
</t>
  </si>
  <si>
    <t xml:space="preserve">90%-100%
</t>
  </si>
  <si>
    <t>考察当年度项目费用是否控制在年初预算的90%-100%范围内，未出现超预算情况。成本控制率=（实际成本/计划成本）*100%。</t>
  </si>
  <si>
    <t>效益指标</t>
  </si>
  <si>
    <t>经济效益指标</t>
  </si>
  <si>
    <t/>
  </si>
  <si>
    <t>*社会效益指标</t>
  </si>
  <si>
    <t xml:space="preserve">促进在园儿童健康成长
</t>
  </si>
  <si>
    <t xml:space="preserve">有效促进
</t>
  </si>
  <si>
    <t xml:space="preserve">考察项目实施对促进在园儿童健康成长的作用。
</t>
  </si>
  <si>
    <t xml:space="preserve">提高基层党组织凝聚力
</t>
  </si>
  <si>
    <t>有效提高</t>
  </si>
  <si>
    <t xml:space="preserve">考察项目的实施对提高基层党组织内部凝聚力的影响。
</t>
  </si>
  <si>
    <t>生态效益指标</t>
  </si>
  <si>
    <t>可持续影响指标</t>
  </si>
  <si>
    <t>满意度指标</t>
  </si>
  <si>
    <t>*服务对象满意度指标</t>
  </si>
  <si>
    <t>师生满意度</t>
  </si>
  <si>
    <t>≥95%</t>
  </si>
  <si>
    <t xml:space="preserve">考察服务对象满意度
</t>
  </si>
  <si>
    <t>其他满意度指标</t>
  </si>
  <si>
    <t>备注：作为导入模板，置灰信息无需录入，作为导出模板，置灰信息系统自动带出。</t>
  </si>
  <si>
    <t>440304241183100204173</t>
  </si>
  <si>
    <t>维修维护费</t>
  </si>
  <si>
    <t>主要用于在编制预算时不可预见的零星修缮支出</t>
  </si>
  <si>
    <t>通过及时完成维修工作，保证工程验收合规，保证设计单位资质达标率、施工单位资质达标率、设备维修维护合格率均达100%，确保维修（改造）工程造价合理，保障维修（改造）工程设计功能实现率达100%，学生和教师的满意度达90%及以上，从而保障正常教学工作正常开展，避免重大安全事故的发生。</t>
  </si>
  <si>
    <t>保障正常教学工作正常开展，避免重大安全事故的发生。</t>
  </si>
  <si>
    <t>设备维修维护完成率</t>
  </si>
  <si>
    <t>考察设备维修维护完成情况</t>
  </si>
  <si>
    <t xml:space="preserve">施工单位资质达标率
</t>
  </si>
  <si>
    <t xml:space="preserve">考察维修（改造）工程的施工单位资质。
</t>
  </si>
  <si>
    <t>设备维修维护合格率</t>
  </si>
  <si>
    <t>考察设备维修维护合格情况</t>
  </si>
  <si>
    <t>设备维修维护及时性</t>
  </si>
  <si>
    <t>3小时内</t>
  </si>
  <si>
    <t>考察设备是否在规定时间内及时维修维护。</t>
  </si>
  <si>
    <t>成本控制率</t>
  </si>
  <si>
    <t>90%-100%</t>
  </si>
  <si>
    <t>有责重大安全事故发生次数</t>
  </si>
  <si>
    <t>0次</t>
  </si>
  <si>
    <t>考察通过项目实施，是否有效避免重大安全事故发生情况。</t>
  </si>
  <si>
    <t xml:space="preserve">保障正常教学工作正常开展
</t>
  </si>
  <si>
    <t>100%保证</t>
  </si>
  <si>
    <t xml:space="preserve">考察项目的实施是否有效保障教学工作正常开展情况。
</t>
  </si>
  <si>
    <t>教师满意度</t>
  </si>
  <si>
    <t>≥90%</t>
  </si>
  <si>
    <t>考察教师对校舍场馆维修（改造）工程工作的认可程度。</t>
  </si>
  <si>
    <t>440304241183100204775</t>
  </si>
  <si>
    <t>设施设备购置</t>
  </si>
  <si>
    <t>项目实施的政策依据是根据我园目前情况，测算我园仍需要采购的设施设备数量，主要任务为提前进行采购，做好后勤保障工作，确保日常工作的顺利进行。</t>
  </si>
  <si>
    <t>项目实施的政策依据是根据我园目前建筑施工进度，测算我园仍需要采购的设施设备数量，主要任务为提前进行采购，在工程完工后能够及时进场，为开园做好后勤保障工作，确保开园工作的顺利进行。</t>
  </si>
  <si>
    <t>项目实施的政策依据是根据我园目前建筑施工进度，测算我园仍需要采购的设施设备数量，主要任务为提前进行采购，在工程完工后能够及时进场，为开园做好后勤保障工作，确保开园工作的顺利进行，根据实际需求采购设施设备</t>
  </si>
  <si>
    <t>购置设施设备数量</t>
  </si>
  <si>
    <t>5件</t>
  </si>
  <si>
    <t>至少购置5件</t>
  </si>
  <si>
    <t>设备购置质量达标率</t>
  </si>
  <si>
    <t>考察购置设备的质量情况。</t>
  </si>
  <si>
    <t>设施设备验收合格率</t>
  </si>
  <si>
    <t>考察购置设备的验收情况。</t>
  </si>
  <si>
    <t>设施设备购置及时率</t>
  </si>
  <si>
    <t>及时</t>
  </si>
  <si>
    <t>考察是否及时购置设施设备。</t>
  </si>
  <si>
    <t>设备投入使用率</t>
  </si>
  <si>
    <t>考察设备投入使用情况。</t>
  </si>
  <si>
    <t>设备使用人员满意度</t>
  </si>
  <si>
    <t>考察设备使用者对设备购置的认可程度。满意度=（非常满意数*100%+比较满意数*80%+一般满意数*60%+较不满意数*40%+非常不满意度*0%）/调查问卷回首总数*100%。满意度90%以上（含90%）的满分。</t>
  </si>
  <si>
    <t>440304241183100204170</t>
  </si>
  <si>
    <t>学前教研</t>
  </si>
  <si>
    <t>通过及时开展8次教师培训、8次教科研与学术交流活动，购置环创材料，保证教师培训参与率、教科研与学术交流活动参与率、教研活动参与率均达到95%，实现提高教师教学水平、参训教师满意度达到90%以上的目标。</t>
  </si>
  <si>
    <t>通过及时开展8次教师培训、8次教科研与学术交流活动，购置环创材料，保证教师培训参与率、教科研与学术交流活动参与率、教研活动参与率均达到95%，实现提高教师教学水平、参训教师满意度达到90%以上的目标。提高我园教师的工作水平和综合素质，结合我园教师队伍的实际情况，早就党和人民满意的高素质专业化创新型教师队伍。</t>
  </si>
  <si>
    <t>提高我园教师的工作水平和综合素质，结合我园教师队伍的实际情况，早就党和人民满意的高素质专业化创新型教师队伍。</t>
  </si>
  <si>
    <t xml:space="preserve">环创材料购置数量
</t>
  </si>
  <si>
    <t>300件</t>
  </si>
  <si>
    <t>考察环创用品购置数量</t>
  </si>
  <si>
    <t xml:space="preserve">教师培训开展次数
</t>
  </si>
  <si>
    <t>≥8次</t>
  </si>
  <si>
    <t xml:space="preserve">考察教师培训开展情况。
</t>
  </si>
  <si>
    <t xml:space="preserve">教师培训参与率
</t>
  </si>
  <si>
    <t>≥80%</t>
  </si>
  <si>
    <t xml:space="preserve">考察教师培训参与情况是否达到预期目标。
</t>
  </si>
  <si>
    <t xml:space="preserve">教科研与学术交流活动参与率
</t>
  </si>
  <si>
    <t xml:space="preserve">考察教科研与学术交流活动参与情况是否达到预期目标。
</t>
  </si>
  <si>
    <t xml:space="preserve">教科研与学术交流活动开展及时率
</t>
  </si>
  <si>
    <t xml:space="preserve">考察教科研与学术交流活动是否及时开展。
</t>
  </si>
  <si>
    <t xml:space="preserve">提高教师教学水平
</t>
  </si>
  <si>
    <t xml:space="preserve">提高
</t>
  </si>
  <si>
    <t xml:space="preserve">考察项目开展是否有助于提高教师教学水平。
</t>
  </si>
  <si>
    <t xml:space="preserve">参训教师满意度
</t>
  </si>
  <si>
    <t xml:space="preserve">考察参训教师对教师培训的满意程度。
</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</si>
</sst>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等线"/>
      <charset val="134"/>
      <scheme val="minor"/>
    </font>
    <font>
      <b/>
      <sz val="20"/>
      <name val="等线"/>
      <charset val="134"/>
      <scheme val="minor"/>
    </font>
    <font>
      <sz val="11"/>
      <name val="等线"/>
      <charset val="134"/>
      <scheme val="minor"/>
    </font>
    <font>
      <sz val="11"/>
      <color rgb="FFFF0000"/>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9"/>
      <name val="宋体"/>
      <charset val="134"/>
    </font>
  </fonts>
  <fills count="34">
    <fill>
      <patternFill patternType="none"/>
    </fill>
    <fill>
      <patternFill patternType="gray125"/>
    </fill>
    <fill>
      <patternFill patternType="solid">
        <fgColor theme="0" tint="-0.0499893185216834"/>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3" borderId="6"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7" applyNumberFormat="0" applyFill="0" applyAlignment="0" applyProtection="0">
      <alignment vertical="center"/>
    </xf>
    <xf numFmtId="0" fontId="10" fillId="0" borderId="7" applyNumberFormat="0" applyFill="0" applyAlignment="0" applyProtection="0">
      <alignment vertical="center"/>
    </xf>
    <xf numFmtId="0" fontId="11" fillId="0" borderId="8" applyNumberFormat="0" applyFill="0" applyAlignment="0" applyProtection="0">
      <alignment vertical="center"/>
    </xf>
    <xf numFmtId="0" fontId="11" fillId="0" borderId="0" applyNumberFormat="0" applyFill="0" applyBorder="0" applyAlignment="0" applyProtection="0">
      <alignment vertical="center"/>
    </xf>
    <xf numFmtId="0" fontId="12" fillId="4" borderId="9" applyNumberFormat="0" applyAlignment="0" applyProtection="0">
      <alignment vertical="center"/>
    </xf>
    <xf numFmtId="0" fontId="13" fillId="5" borderId="10" applyNumberFormat="0" applyAlignment="0" applyProtection="0">
      <alignment vertical="center"/>
    </xf>
    <xf numFmtId="0" fontId="14" fillId="5" borderId="9" applyNumberFormat="0" applyAlignment="0" applyProtection="0">
      <alignment vertical="center"/>
    </xf>
    <xf numFmtId="0" fontId="15" fillId="6" borderId="11" applyNumberFormat="0" applyAlignment="0" applyProtection="0">
      <alignment vertical="center"/>
    </xf>
    <xf numFmtId="0" fontId="16" fillId="0" borderId="12" applyNumberFormat="0" applyFill="0" applyAlignment="0" applyProtection="0">
      <alignment vertical="center"/>
    </xf>
    <xf numFmtId="0" fontId="17" fillId="0" borderId="13" applyNumberFormat="0" applyFill="0" applyAlignment="0" applyProtection="0">
      <alignment vertical="center"/>
    </xf>
    <xf numFmtId="0" fontId="18" fillId="7" borderId="0" applyNumberFormat="0" applyBorder="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22" fillId="12" borderId="0" applyNumberFormat="0" applyBorder="0" applyAlignment="0" applyProtection="0">
      <alignment vertical="center"/>
    </xf>
    <xf numFmtId="0" fontId="21" fillId="13" borderId="0" applyNumberFormat="0" applyBorder="0" applyAlignment="0" applyProtection="0">
      <alignment vertical="center"/>
    </xf>
    <xf numFmtId="0" fontId="21" fillId="14" borderId="0" applyNumberFormat="0" applyBorder="0" applyAlignment="0" applyProtection="0">
      <alignment vertical="center"/>
    </xf>
    <xf numFmtId="0" fontId="22" fillId="15" borderId="0" applyNumberFormat="0" applyBorder="0" applyAlignment="0" applyProtection="0">
      <alignment vertical="center"/>
    </xf>
    <xf numFmtId="0" fontId="22" fillId="16" borderId="0" applyNumberFormat="0" applyBorder="0" applyAlignment="0" applyProtection="0">
      <alignment vertical="center"/>
    </xf>
    <xf numFmtId="0" fontId="21" fillId="17" borderId="0" applyNumberFormat="0" applyBorder="0" applyAlignment="0" applyProtection="0">
      <alignment vertical="center"/>
    </xf>
    <xf numFmtId="0" fontId="21" fillId="18" borderId="0" applyNumberFormat="0" applyBorder="0" applyAlignment="0" applyProtection="0">
      <alignment vertical="center"/>
    </xf>
    <xf numFmtId="0" fontId="22" fillId="19" borderId="0" applyNumberFormat="0" applyBorder="0" applyAlignment="0" applyProtection="0">
      <alignment vertical="center"/>
    </xf>
    <xf numFmtId="0" fontId="22" fillId="20" borderId="0" applyNumberFormat="0" applyBorder="0" applyAlignment="0" applyProtection="0">
      <alignment vertical="center"/>
    </xf>
    <xf numFmtId="0" fontId="21" fillId="21" borderId="0" applyNumberFormat="0" applyBorder="0" applyAlignment="0" applyProtection="0">
      <alignment vertical="center"/>
    </xf>
    <xf numFmtId="0" fontId="21"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1" fillId="25" borderId="0" applyNumberFormat="0" applyBorder="0" applyAlignment="0" applyProtection="0">
      <alignment vertical="center"/>
    </xf>
    <xf numFmtId="0" fontId="21" fillId="26" borderId="0" applyNumberFormat="0" applyBorder="0" applyAlignment="0" applyProtection="0">
      <alignment vertical="center"/>
    </xf>
    <xf numFmtId="0" fontId="22" fillId="27" borderId="0" applyNumberFormat="0" applyBorder="0" applyAlignment="0" applyProtection="0">
      <alignment vertical="center"/>
    </xf>
    <xf numFmtId="0" fontId="22"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22" fillId="31" borderId="0" applyNumberFormat="0" applyBorder="0" applyAlignment="0" applyProtection="0">
      <alignment vertical="center"/>
    </xf>
    <xf numFmtId="0" fontId="22" fillId="32" borderId="0" applyNumberFormat="0" applyBorder="0" applyAlignment="0" applyProtection="0">
      <alignment vertical="center"/>
    </xf>
    <xf numFmtId="0" fontId="21" fillId="33" borderId="0" applyNumberFormat="0" applyBorder="0" applyAlignment="0" applyProtection="0">
      <alignment vertical="center"/>
    </xf>
  </cellStyleXfs>
  <cellXfs count="23">
    <xf numFmtId="0" fontId="0" fillId="0" borderId="0" xfId="0">
      <alignment vertical="center"/>
    </xf>
    <xf numFmtId="0" fontId="1" fillId="0" borderId="1" xfId="0" applyFont="1" applyBorder="1" applyAlignment="1" applyProtection="1">
      <alignment horizontal="center" vertical="center" wrapText="1"/>
      <protection locked="0"/>
    </xf>
    <xf numFmtId="0" fontId="2" fillId="2" borderId="1" xfId="0" applyFont="1" applyFill="1" applyBorder="1" applyAlignment="1" applyProtection="1">
      <alignment horizontal="left" vertical="center" wrapText="1"/>
      <protection locked="0"/>
    </xf>
    <xf numFmtId="0" fontId="2" fillId="2" borderId="1" xfId="0" applyFont="1" applyFill="1" applyBorder="1" applyAlignment="1" applyProtection="1">
      <alignment horizontal="center" vertical="center" wrapText="1"/>
      <protection locked="0"/>
    </xf>
    <xf numFmtId="0" fontId="0" fillId="2" borderId="1" xfId="0" applyFont="1" applyFill="1" applyBorder="1" applyAlignment="1">
      <alignment horizontal="center" vertical="center"/>
    </xf>
    <xf numFmtId="49" fontId="2" fillId="2" borderId="1" xfId="0" applyNumberFormat="1" applyFont="1" applyFill="1" applyBorder="1" applyAlignment="1" applyProtection="1">
      <alignment horizontal="left" vertical="center" wrapText="1"/>
      <protection locked="0"/>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49" fontId="2" fillId="2" borderId="1" xfId="0" applyNumberFormat="1" applyFont="1" applyFill="1" applyBorder="1" applyAlignment="1" applyProtection="1">
      <alignment horizontal="center" vertical="center" wrapText="1"/>
      <protection locked="0"/>
    </xf>
    <xf numFmtId="0" fontId="2" fillId="2" borderId="4" xfId="0" applyFont="1" applyFill="1" applyBorder="1" applyAlignment="1" applyProtection="1">
      <alignment horizontal="center" vertical="center" wrapText="1"/>
      <protection locked="0"/>
    </xf>
    <xf numFmtId="40" fontId="2" fillId="2" borderId="1" xfId="0" applyNumberFormat="1" applyFont="1" applyFill="1" applyBorder="1" applyAlignment="1" applyProtection="1">
      <alignment horizontal="center" vertical="center" wrapText="1"/>
      <protection locked="0"/>
    </xf>
    <xf numFmtId="0" fontId="2" fillId="2" borderId="1" xfId="0" applyFont="1" applyFill="1" applyBorder="1" applyAlignment="1" applyProtection="1">
      <alignment vertical="center" wrapText="1"/>
      <protection locked="0"/>
    </xf>
    <xf numFmtId="0" fontId="2" fillId="2" borderId="2" xfId="0" applyFont="1" applyFill="1" applyBorder="1" applyAlignment="1" applyProtection="1">
      <alignment vertical="center" wrapText="1"/>
      <protection locked="0"/>
    </xf>
    <xf numFmtId="0" fontId="2" fillId="0" borderId="1" xfId="0" applyFont="1" applyBorder="1" applyAlignment="1" applyProtection="1">
      <alignment vertical="center" wrapText="1"/>
      <protection locked="0"/>
    </xf>
    <xf numFmtId="49" fontId="2" fillId="0" borderId="1" xfId="0" applyNumberFormat="1" applyFont="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0" fontId="0" fillId="0" borderId="1" xfId="0" applyBorder="1" applyAlignment="1">
      <alignment horizontal="center" vertical="center"/>
    </xf>
    <xf numFmtId="0" fontId="2" fillId="0" borderId="1" xfId="0" applyFont="1" applyFill="1" applyBorder="1" applyAlignment="1" applyProtection="1">
      <alignment vertical="center" wrapText="1"/>
      <protection locked="0"/>
    </xf>
    <xf numFmtId="0" fontId="0" fillId="0" borderId="1" xfId="0" applyBorder="1" applyAlignment="1">
      <alignment vertical="center"/>
    </xf>
    <xf numFmtId="0" fontId="0" fillId="0" borderId="1" xfId="0" applyBorder="1" applyAlignment="1">
      <alignment horizontal="left" vertical="center" wrapText="1"/>
    </xf>
    <xf numFmtId="0" fontId="0" fillId="0" borderId="1" xfId="0" applyBorder="1" applyAlignment="1">
      <alignment vertical="center" wrapText="1"/>
    </xf>
    <xf numFmtId="0" fontId="0" fillId="0" borderId="4" xfId="0" applyBorder="1" applyAlignment="1">
      <alignment horizontal="center" vertical="center" wrapText="1"/>
    </xf>
    <xf numFmtId="0" fontId="3" fillId="0" borderId="5" xfId="0" applyFont="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2">
    <dxf>
      <font>
        <b val="1"/>
        <color rgb="FF000000"/>
      </font>
      <fill>
        <patternFill patternType="solid">
          <bgColor rgb="FFD7D7D7"/>
        </patternFill>
      </fill>
    </dxf>
    <dxf>
      <font>
        <b val="0"/>
        <color rgb="FF000000"/>
      </font>
    </dxf>
  </dxfs>
  <tableStyles count="1" defaultTableStyle="TableStyleMedium2" defaultPivotStyle="PivotStyleLight16">
    <tableStyle name="MySqlDefault" pivot="0" table="0" count="2" xr9:uid="{9A194A77-5752-48AE-A3D8-F8B4D9688C13}">
      <tableStyleElement type="wholeTable" dxfId="1"/>
      <tableStyleElement type="headerRow" dxfId="0"/>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0"/>
  <sheetViews>
    <sheetView workbookViewId="0">
      <selection activeCell="C14" sqref="C14"/>
    </sheetView>
  </sheetViews>
  <sheetFormatPr defaultColWidth="8.875" defaultRowHeight="14.25" outlineLevelCol="4"/>
  <cols>
    <col min="1" max="1" width="32" customWidth="1"/>
    <col min="2" max="2" width="24" customWidth="1"/>
    <col min="3" max="3" width="42.75" customWidth="1"/>
    <col min="4" max="4" width="27.5" customWidth="1"/>
    <col min="5" max="5" width="42.75" customWidth="1"/>
  </cols>
  <sheetData>
    <row r="1" ht="25.5" spans="1:5">
      <c r="A1" s="1" t="s">
        <v>0</v>
      </c>
      <c r="B1" s="1"/>
      <c r="C1" s="1"/>
      <c r="D1" s="1"/>
      <c r="E1" s="1"/>
    </row>
    <row r="2" ht="29" customHeight="1" spans="1:5">
      <c r="A2" s="2" t="s">
        <v>1</v>
      </c>
      <c r="B2" s="3" t="s">
        <v>2</v>
      </c>
      <c r="C2" s="3"/>
      <c r="D2" s="2" t="s">
        <v>3</v>
      </c>
      <c r="E2" s="4" t="s">
        <v>4</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4219855.6/10000</f>
        <v>421.98556</v>
      </c>
      <c r="C6" s="10"/>
      <c r="D6" s="5" t="s">
        <v>18</v>
      </c>
      <c r="E6" s="10">
        <f>785000/10000</f>
        <v>78.5</v>
      </c>
    </row>
    <row r="7" ht="73" customHeight="1" spans="1:5">
      <c r="A7" s="11" t="s">
        <v>19</v>
      </c>
      <c r="B7" s="11" t="s">
        <v>20</v>
      </c>
      <c r="C7" s="8"/>
      <c r="D7" s="8"/>
      <c r="E7" s="8"/>
    </row>
    <row r="8" ht="73" customHeight="1" spans="1:5">
      <c r="A8" s="11" t="s">
        <v>21</v>
      </c>
      <c r="B8" s="12" t="s">
        <v>20</v>
      </c>
      <c r="C8" s="12"/>
      <c r="D8" s="12"/>
      <c r="E8" s="12"/>
    </row>
    <row r="9" ht="73" customHeight="1" spans="1:5">
      <c r="A9" s="13" t="s">
        <v>22</v>
      </c>
      <c r="B9" s="13" t="s">
        <v>23</v>
      </c>
      <c r="C9" s="14"/>
      <c r="D9" s="14"/>
      <c r="E9" s="14"/>
    </row>
    <row r="10" ht="73" customHeight="1" spans="1:5">
      <c r="A10" s="13" t="s">
        <v>24</v>
      </c>
      <c r="B10" s="13" t="s">
        <v>23</v>
      </c>
      <c r="C10" s="14"/>
      <c r="D10" s="14"/>
      <c r="E10" s="14"/>
    </row>
    <row r="11" ht="33" customHeight="1" spans="1:5">
      <c r="A11" s="15" t="s">
        <v>25</v>
      </c>
      <c r="B11" s="16" t="s">
        <v>26</v>
      </c>
      <c r="C11" s="16" t="s">
        <v>27</v>
      </c>
      <c r="D11" s="16" t="s">
        <v>28</v>
      </c>
      <c r="E11" s="16" t="s">
        <v>29</v>
      </c>
    </row>
    <row r="12" customFormat="1" ht="33" customHeight="1" spans="1:5">
      <c r="A12" s="17" t="s">
        <v>30</v>
      </c>
      <c r="B12" s="18" t="s">
        <v>31</v>
      </c>
      <c r="C12" s="19" t="s">
        <v>32</v>
      </c>
      <c r="D12" s="20" t="s">
        <v>33</v>
      </c>
      <c r="E12" s="21" t="s">
        <v>34</v>
      </c>
    </row>
    <row r="13" ht="33" customHeight="1" spans="1:5">
      <c r="A13" s="17" t="s">
        <v>30</v>
      </c>
      <c r="B13" s="18" t="s">
        <v>31</v>
      </c>
      <c r="C13" s="19" t="s">
        <v>35</v>
      </c>
      <c r="D13" s="20" t="s">
        <v>36</v>
      </c>
      <c r="E13" s="21" t="s">
        <v>37</v>
      </c>
    </row>
    <row r="14" ht="33" customHeight="1" spans="1:5">
      <c r="A14" s="17" t="s">
        <v>30</v>
      </c>
      <c r="B14" s="18" t="s">
        <v>31</v>
      </c>
      <c r="C14" s="19" t="s">
        <v>38</v>
      </c>
      <c r="D14" s="20" t="s">
        <v>39</v>
      </c>
      <c r="E14" s="21" t="s">
        <v>40</v>
      </c>
    </row>
    <row r="15" ht="33" customHeight="1" spans="1:5">
      <c r="A15" s="17" t="s">
        <v>30</v>
      </c>
      <c r="B15" s="18" t="s">
        <v>31</v>
      </c>
      <c r="C15" s="19" t="s">
        <v>41</v>
      </c>
      <c r="D15" s="20" t="s">
        <v>39</v>
      </c>
      <c r="E15" s="21" t="s">
        <v>42</v>
      </c>
    </row>
    <row r="16" ht="33" customHeight="1" spans="1:5">
      <c r="A16" s="17" t="s">
        <v>30</v>
      </c>
      <c r="B16" s="18" t="s">
        <v>43</v>
      </c>
      <c r="C16" s="19" t="s">
        <v>44</v>
      </c>
      <c r="D16" s="20" t="s">
        <v>45</v>
      </c>
      <c r="E16" s="21" t="s">
        <v>46</v>
      </c>
    </row>
    <row r="17" ht="33" customHeight="1" spans="1:5">
      <c r="A17" s="17" t="s">
        <v>30</v>
      </c>
      <c r="B17" s="18" t="s">
        <v>43</v>
      </c>
      <c r="C17" s="19" t="s">
        <v>47</v>
      </c>
      <c r="D17" s="20" t="s">
        <v>48</v>
      </c>
      <c r="E17" s="21" t="s">
        <v>49</v>
      </c>
    </row>
    <row r="18" ht="33" customHeight="1" spans="1:5">
      <c r="A18" s="17" t="s">
        <v>30</v>
      </c>
      <c r="B18" s="18" t="s">
        <v>43</v>
      </c>
      <c r="C18" s="19" t="s">
        <v>50</v>
      </c>
      <c r="D18" s="20" t="s">
        <v>51</v>
      </c>
      <c r="E18" s="21" t="s">
        <v>52</v>
      </c>
    </row>
    <row r="19" ht="33" customHeight="1" spans="1:5">
      <c r="A19" s="17" t="s">
        <v>30</v>
      </c>
      <c r="B19" s="18" t="s">
        <v>53</v>
      </c>
      <c r="C19" s="19" t="s">
        <v>54</v>
      </c>
      <c r="D19" s="20" t="s">
        <v>55</v>
      </c>
      <c r="E19" s="21" t="s">
        <v>56</v>
      </c>
    </row>
    <row r="20" ht="33" customHeight="1" spans="1:5">
      <c r="A20" s="17" t="s">
        <v>30</v>
      </c>
      <c r="B20" s="18" t="s">
        <v>53</v>
      </c>
      <c r="C20" s="19" t="s">
        <v>57</v>
      </c>
      <c r="D20" s="20" t="s">
        <v>58</v>
      </c>
      <c r="E20" s="21" t="s">
        <v>59</v>
      </c>
    </row>
    <row r="21" ht="33" customHeight="1" spans="1:5">
      <c r="A21" s="17" t="s">
        <v>30</v>
      </c>
      <c r="B21" s="18" t="s">
        <v>53</v>
      </c>
      <c r="C21" s="19" t="s">
        <v>60</v>
      </c>
      <c r="D21" s="20" t="s">
        <v>58</v>
      </c>
      <c r="E21" s="21" t="s">
        <v>61</v>
      </c>
    </row>
    <row r="22" ht="33" customHeight="1" spans="1:5">
      <c r="A22" s="17" t="s">
        <v>30</v>
      </c>
      <c r="B22" s="18" t="s">
        <v>62</v>
      </c>
      <c r="C22" s="19" t="s">
        <v>63</v>
      </c>
      <c r="D22" s="20" t="s">
        <v>64</v>
      </c>
      <c r="E22" s="21" t="s">
        <v>65</v>
      </c>
    </row>
    <row r="23" ht="33" customHeight="1" spans="1:5">
      <c r="A23" s="17" t="s">
        <v>66</v>
      </c>
      <c r="B23" s="18" t="s">
        <v>67</v>
      </c>
      <c r="C23" s="19" t="s">
        <v>68</v>
      </c>
      <c r="D23" s="20" t="s">
        <v>68</v>
      </c>
      <c r="E23" s="21" t="s">
        <v>68</v>
      </c>
    </row>
    <row r="24" ht="33" customHeight="1" spans="1:5">
      <c r="A24" s="17" t="s">
        <v>66</v>
      </c>
      <c r="B24" s="18" t="s">
        <v>69</v>
      </c>
      <c r="C24" s="19" t="s">
        <v>70</v>
      </c>
      <c r="D24" s="20" t="s">
        <v>71</v>
      </c>
      <c r="E24" s="21" t="s">
        <v>72</v>
      </c>
    </row>
    <row r="25" ht="33" customHeight="1" spans="1:5">
      <c r="A25" s="17" t="s">
        <v>66</v>
      </c>
      <c r="B25" s="18" t="s">
        <v>69</v>
      </c>
      <c r="C25" s="19" t="s">
        <v>73</v>
      </c>
      <c r="D25" s="20" t="s">
        <v>74</v>
      </c>
      <c r="E25" s="21" t="s">
        <v>75</v>
      </c>
    </row>
    <row r="26" ht="33" customHeight="1" spans="1:5">
      <c r="A26" s="17" t="s">
        <v>66</v>
      </c>
      <c r="B26" s="18" t="s">
        <v>76</v>
      </c>
      <c r="C26" s="19" t="s">
        <v>68</v>
      </c>
      <c r="D26" s="20" t="s">
        <v>68</v>
      </c>
      <c r="E26" s="21" t="s">
        <v>68</v>
      </c>
    </row>
    <row r="27" ht="33" customHeight="1" spans="1:5">
      <c r="A27" s="17" t="s">
        <v>66</v>
      </c>
      <c r="B27" s="18" t="s">
        <v>77</v>
      </c>
      <c r="C27" s="19" t="s">
        <v>68</v>
      </c>
      <c r="D27" s="20" t="s">
        <v>68</v>
      </c>
      <c r="E27" s="21" t="s">
        <v>68</v>
      </c>
    </row>
    <row r="28" ht="33" customHeight="1" spans="1:5">
      <c r="A28" s="17" t="s">
        <v>78</v>
      </c>
      <c r="B28" s="18" t="s">
        <v>79</v>
      </c>
      <c r="C28" s="19" t="s">
        <v>80</v>
      </c>
      <c r="D28" s="20" t="s">
        <v>81</v>
      </c>
      <c r="E28" s="21" t="s">
        <v>82</v>
      </c>
    </row>
    <row r="29" ht="33" customHeight="1" spans="1:5">
      <c r="A29" s="17" t="s">
        <v>78</v>
      </c>
      <c r="B29" s="18" t="s">
        <v>83</v>
      </c>
      <c r="C29" s="19" t="s">
        <v>68</v>
      </c>
      <c r="D29" s="20" t="s">
        <v>68</v>
      </c>
      <c r="E29" s="21" t="s">
        <v>68</v>
      </c>
    </row>
    <row r="30" ht="36" customHeight="1" spans="1:5">
      <c r="A30" s="22" t="s">
        <v>84</v>
      </c>
      <c r="B30" s="22"/>
      <c r="C30" s="22"/>
      <c r="D30" s="22"/>
      <c r="E30"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4"/>
  <sheetViews>
    <sheetView topLeftCell="A14" workbookViewId="0">
      <selection activeCell="B7" sqref="B7:E7"/>
    </sheetView>
  </sheetViews>
  <sheetFormatPr defaultColWidth="8.875" defaultRowHeight="14.25" outlineLevelCol="4"/>
  <cols>
    <col min="1" max="1" width="32" customWidth="1"/>
    <col min="2" max="2" width="24" customWidth="1"/>
    <col min="3" max="3" width="42.75" customWidth="1"/>
    <col min="4" max="4" width="27.5" customWidth="1"/>
    <col min="5" max="5" width="42.75" customWidth="1"/>
  </cols>
  <sheetData>
    <row r="1" ht="25.5" spans="1:5">
      <c r="A1" s="1" t="s">
        <v>0</v>
      </c>
      <c r="B1" s="1"/>
      <c r="C1" s="1"/>
      <c r="D1" s="1"/>
      <c r="E1" s="1"/>
    </row>
    <row r="2" ht="29" customHeight="1" spans="1:5">
      <c r="A2" s="2" t="s">
        <v>1</v>
      </c>
      <c r="B2" s="3" t="s">
        <v>85</v>
      </c>
      <c r="C2" s="3"/>
      <c r="D2" s="2" t="s">
        <v>3</v>
      </c>
      <c r="E2" s="4" t="s">
        <v>86</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136640/10000</f>
        <v>13.664</v>
      </c>
      <c r="C6" s="10"/>
      <c r="D6" s="5" t="s">
        <v>18</v>
      </c>
      <c r="E6" s="10">
        <f>25000/10000</f>
        <v>2.5</v>
      </c>
    </row>
    <row r="7" ht="73" customHeight="1" spans="1:5">
      <c r="A7" s="11" t="s">
        <v>19</v>
      </c>
      <c r="B7" s="11" t="s">
        <v>87</v>
      </c>
      <c r="C7" s="8"/>
      <c r="D7" s="8"/>
      <c r="E7" s="8"/>
    </row>
    <row r="8" ht="73" customHeight="1" spans="1:5">
      <c r="A8" s="11" t="s">
        <v>21</v>
      </c>
      <c r="B8" s="12" t="s">
        <v>87</v>
      </c>
      <c r="C8" s="12"/>
      <c r="D8" s="12"/>
      <c r="E8" s="12"/>
    </row>
    <row r="9" ht="73" customHeight="1" spans="1:5">
      <c r="A9" s="13" t="s">
        <v>22</v>
      </c>
      <c r="B9" s="13" t="s">
        <v>88</v>
      </c>
      <c r="C9" s="14"/>
      <c r="D9" s="14"/>
      <c r="E9" s="14"/>
    </row>
    <row r="10" ht="73" customHeight="1" spans="1:5">
      <c r="A10" s="13" t="s">
        <v>24</v>
      </c>
      <c r="B10" s="13" t="s">
        <v>89</v>
      </c>
      <c r="C10" s="14"/>
      <c r="D10" s="14"/>
      <c r="E10" s="14"/>
    </row>
    <row r="11" ht="33" customHeight="1" spans="1:5">
      <c r="A11" s="15" t="s">
        <v>25</v>
      </c>
      <c r="B11" s="16" t="s">
        <v>26</v>
      </c>
      <c r="C11" s="16" t="s">
        <v>27</v>
      </c>
      <c r="D11" s="16" t="s">
        <v>28</v>
      </c>
      <c r="E11" s="16" t="s">
        <v>29</v>
      </c>
    </row>
    <row r="12" customFormat="1" ht="33" customHeight="1" spans="1:5">
      <c r="A12" s="17" t="s">
        <v>30</v>
      </c>
      <c r="B12" s="18" t="s">
        <v>31</v>
      </c>
      <c r="C12" s="19" t="s">
        <v>90</v>
      </c>
      <c r="D12" s="20" t="s">
        <v>48</v>
      </c>
      <c r="E12" s="21" t="s">
        <v>91</v>
      </c>
    </row>
    <row r="13" ht="33" customHeight="1" spans="1:5">
      <c r="A13" s="17" t="s">
        <v>30</v>
      </c>
      <c r="B13" s="18" t="s">
        <v>43</v>
      </c>
      <c r="C13" s="19" t="s">
        <v>92</v>
      </c>
      <c r="D13" s="20" t="s">
        <v>48</v>
      </c>
      <c r="E13" s="21" t="s">
        <v>93</v>
      </c>
    </row>
    <row r="14" ht="33" customHeight="1" spans="1:5">
      <c r="A14" s="17" t="s">
        <v>30</v>
      </c>
      <c r="B14" s="18" t="s">
        <v>43</v>
      </c>
      <c r="C14" s="19" t="s">
        <v>94</v>
      </c>
      <c r="D14" s="20" t="s">
        <v>48</v>
      </c>
      <c r="E14" s="21" t="s">
        <v>95</v>
      </c>
    </row>
    <row r="15" ht="33" customHeight="1" spans="1:5">
      <c r="A15" s="17" t="s">
        <v>30</v>
      </c>
      <c r="B15" s="18" t="s">
        <v>53</v>
      </c>
      <c r="C15" s="19" t="s">
        <v>96</v>
      </c>
      <c r="D15" s="20" t="s">
        <v>97</v>
      </c>
      <c r="E15" s="21" t="s">
        <v>98</v>
      </c>
    </row>
    <row r="16" ht="33" customHeight="1" spans="1:5">
      <c r="A16" s="17" t="s">
        <v>30</v>
      </c>
      <c r="B16" s="18" t="s">
        <v>62</v>
      </c>
      <c r="C16" s="19" t="s">
        <v>99</v>
      </c>
      <c r="D16" s="20" t="s">
        <v>100</v>
      </c>
      <c r="E16" s="21" t="s">
        <v>65</v>
      </c>
    </row>
    <row r="17" ht="33" customHeight="1" spans="1:5">
      <c r="A17" s="17" t="s">
        <v>66</v>
      </c>
      <c r="B17" s="18" t="s">
        <v>67</v>
      </c>
      <c r="C17" s="19" t="s">
        <v>68</v>
      </c>
      <c r="D17" s="20" t="s">
        <v>68</v>
      </c>
      <c r="E17" s="21" t="s">
        <v>68</v>
      </c>
    </row>
    <row r="18" ht="33" customHeight="1" spans="1:5">
      <c r="A18" s="17" t="s">
        <v>66</v>
      </c>
      <c r="B18" s="18" t="s">
        <v>69</v>
      </c>
      <c r="C18" s="19" t="s">
        <v>101</v>
      </c>
      <c r="D18" s="20" t="s">
        <v>102</v>
      </c>
      <c r="E18" s="21" t="s">
        <v>103</v>
      </c>
    </row>
    <row r="19" ht="33" customHeight="1" spans="1:5">
      <c r="A19" s="17" t="s">
        <v>66</v>
      </c>
      <c r="B19" s="18" t="s">
        <v>69</v>
      </c>
      <c r="C19" s="19" t="s">
        <v>104</v>
      </c>
      <c r="D19" s="20" t="s">
        <v>105</v>
      </c>
      <c r="E19" s="21" t="s">
        <v>106</v>
      </c>
    </row>
    <row r="20" ht="33" customHeight="1" spans="1:5">
      <c r="A20" s="17" t="s">
        <v>66</v>
      </c>
      <c r="B20" s="18" t="s">
        <v>76</v>
      </c>
      <c r="C20" s="19" t="s">
        <v>68</v>
      </c>
      <c r="D20" s="20" t="s">
        <v>68</v>
      </c>
      <c r="E20" s="21" t="s">
        <v>68</v>
      </c>
    </row>
    <row r="21" ht="33" customHeight="1" spans="1:5">
      <c r="A21" s="17" t="s">
        <v>66</v>
      </c>
      <c r="B21" s="18" t="s">
        <v>77</v>
      </c>
      <c r="C21" s="19" t="s">
        <v>68</v>
      </c>
      <c r="D21" s="20" t="s">
        <v>68</v>
      </c>
      <c r="E21" s="21" t="s">
        <v>68</v>
      </c>
    </row>
    <row r="22" ht="33" customHeight="1" spans="1:5">
      <c r="A22" s="17" t="s">
        <v>78</v>
      </c>
      <c r="B22" s="18" t="s">
        <v>79</v>
      </c>
      <c r="C22" s="19" t="s">
        <v>107</v>
      </c>
      <c r="D22" s="20" t="s">
        <v>108</v>
      </c>
      <c r="E22" s="21" t="s">
        <v>109</v>
      </c>
    </row>
    <row r="23" ht="33" customHeight="1" spans="1:5">
      <c r="A23" s="17" t="s">
        <v>78</v>
      </c>
      <c r="B23" s="18" t="s">
        <v>83</v>
      </c>
      <c r="C23" s="19" t="s">
        <v>68</v>
      </c>
      <c r="D23" s="20" t="s">
        <v>68</v>
      </c>
      <c r="E23" s="21" t="s">
        <v>68</v>
      </c>
    </row>
    <row r="24" ht="36" customHeight="1" spans="1:5">
      <c r="A24" s="22" t="s">
        <v>84</v>
      </c>
      <c r="B24" s="22"/>
      <c r="C24" s="22"/>
      <c r="D24" s="22"/>
      <c r="E24"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3"/>
  <sheetViews>
    <sheetView topLeftCell="A10" workbookViewId="0">
      <selection activeCell="B7" sqref="B7:E7"/>
    </sheetView>
  </sheetViews>
  <sheetFormatPr defaultColWidth="8.875" defaultRowHeight="14.25" outlineLevelCol="4"/>
  <cols>
    <col min="1" max="1" width="32" customWidth="1"/>
    <col min="2" max="2" width="24" customWidth="1"/>
    <col min="3" max="3" width="42.75" customWidth="1"/>
    <col min="4" max="4" width="27.5" customWidth="1"/>
    <col min="5" max="5" width="42.75" customWidth="1"/>
  </cols>
  <sheetData>
    <row r="1" ht="25.5" spans="1:5">
      <c r="A1" s="1" t="s">
        <v>0</v>
      </c>
      <c r="B1" s="1"/>
      <c r="C1" s="1"/>
      <c r="D1" s="1"/>
      <c r="E1" s="1"/>
    </row>
    <row r="2" ht="29" customHeight="1" spans="1:5">
      <c r="A2" s="2" t="s">
        <v>1</v>
      </c>
      <c r="B2" s="3" t="s">
        <v>110</v>
      </c>
      <c r="C2" s="3"/>
      <c r="D2" s="2" t="s">
        <v>3</v>
      </c>
      <c r="E2" s="4" t="s">
        <v>111</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270000/10000</f>
        <v>27</v>
      </c>
      <c r="C6" s="10"/>
      <c r="D6" s="5" t="s">
        <v>18</v>
      </c>
      <c r="E6" s="10">
        <f>20000/10000</f>
        <v>2</v>
      </c>
    </row>
    <row r="7" ht="73" customHeight="1" spans="1:5">
      <c r="A7" s="11" t="s">
        <v>19</v>
      </c>
      <c r="B7" s="11" t="s">
        <v>112</v>
      </c>
      <c r="C7" s="8"/>
      <c r="D7" s="8"/>
      <c r="E7" s="8"/>
    </row>
    <row r="8" ht="73" customHeight="1" spans="1:5">
      <c r="A8" s="11" t="s">
        <v>21</v>
      </c>
      <c r="B8" s="12" t="s">
        <v>112</v>
      </c>
      <c r="C8" s="12"/>
      <c r="D8" s="12"/>
      <c r="E8" s="12"/>
    </row>
    <row r="9" ht="73" customHeight="1" spans="1:5">
      <c r="A9" s="13" t="s">
        <v>22</v>
      </c>
      <c r="B9" s="13" t="s">
        <v>113</v>
      </c>
      <c r="C9" s="14"/>
      <c r="D9" s="14"/>
      <c r="E9" s="14"/>
    </row>
    <row r="10" ht="73" customHeight="1" spans="1:5">
      <c r="A10" s="13" t="s">
        <v>24</v>
      </c>
      <c r="B10" s="13" t="s">
        <v>114</v>
      </c>
      <c r="C10" s="14"/>
      <c r="D10" s="14"/>
      <c r="E10" s="14"/>
    </row>
    <row r="11" ht="33" customHeight="1" spans="1:5">
      <c r="A11" s="15" t="s">
        <v>25</v>
      </c>
      <c r="B11" s="16" t="s">
        <v>26</v>
      </c>
      <c r="C11" s="16" t="s">
        <v>27</v>
      </c>
      <c r="D11" s="16" t="s">
        <v>28</v>
      </c>
      <c r="E11" s="16" t="s">
        <v>29</v>
      </c>
    </row>
    <row r="12" customFormat="1" ht="33" customHeight="1" spans="1:5">
      <c r="A12" s="17" t="s">
        <v>30</v>
      </c>
      <c r="B12" s="18" t="s">
        <v>31</v>
      </c>
      <c r="C12" s="19" t="s">
        <v>115</v>
      </c>
      <c r="D12" s="20" t="s">
        <v>116</v>
      </c>
      <c r="E12" s="21" t="s">
        <v>117</v>
      </c>
    </row>
    <row r="13" ht="33" customHeight="1" spans="1:5">
      <c r="A13" s="17" t="s">
        <v>30</v>
      </c>
      <c r="B13" s="18" t="s">
        <v>43</v>
      </c>
      <c r="C13" s="19" t="s">
        <v>118</v>
      </c>
      <c r="D13" s="20" t="s">
        <v>48</v>
      </c>
      <c r="E13" s="21" t="s">
        <v>119</v>
      </c>
    </row>
    <row r="14" ht="33" customHeight="1" spans="1:5">
      <c r="A14" s="17" t="s">
        <v>30</v>
      </c>
      <c r="B14" s="18" t="s">
        <v>43</v>
      </c>
      <c r="C14" s="19" t="s">
        <v>120</v>
      </c>
      <c r="D14" s="20" t="s">
        <v>48</v>
      </c>
      <c r="E14" s="21" t="s">
        <v>121</v>
      </c>
    </row>
    <row r="15" ht="33" customHeight="1" spans="1:5">
      <c r="A15" s="17" t="s">
        <v>30</v>
      </c>
      <c r="B15" s="18" t="s">
        <v>53</v>
      </c>
      <c r="C15" s="19" t="s">
        <v>122</v>
      </c>
      <c r="D15" s="20" t="s">
        <v>123</v>
      </c>
      <c r="E15" s="21" t="s">
        <v>124</v>
      </c>
    </row>
    <row r="16" ht="33" customHeight="1" spans="1:5">
      <c r="A16" s="17" t="s">
        <v>30</v>
      </c>
      <c r="B16" s="18" t="s">
        <v>62</v>
      </c>
      <c r="C16" s="19" t="s">
        <v>99</v>
      </c>
      <c r="D16" s="20" t="s">
        <v>100</v>
      </c>
      <c r="E16" s="21" t="s">
        <v>65</v>
      </c>
    </row>
    <row r="17" ht="33" customHeight="1" spans="1:5">
      <c r="A17" s="17" t="s">
        <v>66</v>
      </c>
      <c r="B17" s="18" t="s">
        <v>67</v>
      </c>
      <c r="C17" s="19" t="s">
        <v>68</v>
      </c>
      <c r="D17" s="20" t="s">
        <v>68</v>
      </c>
      <c r="E17" s="21" t="s">
        <v>68</v>
      </c>
    </row>
    <row r="18" ht="33" customHeight="1" spans="1:5">
      <c r="A18" s="17" t="s">
        <v>66</v>
      </c>
      <c r="B18" s="18" t="s">
        <v>69</v>
      </c>
      <c r="C18" s="19" t="s">
        <v>125</v>
      </c>
      <c r="D18" s="20" t="s">
        <v>108</v>
      </c>
      <c r="E18" s="21" t="s">
        <v>126</v>
      </c>
    </row>
    <row r="19" ht="33" customHeight="1" spans="1:5">
      <c r="A19" s="17" t="s">
        <v>66</v>
      </c>
      <c r="B19" s="18" t="s">
        <v>76</v>
      </c>
      <c r="C19" s="19" t="s">
        <v>68</v>
      </c>
      <c r="D19" s="20" t="s">
        <v>68</v>
      </c>
      <c r="E19" s="21" t="s">
        <v>68</v>
      </c>
    </row>
    <row r="20" ht="33" customHeight="1" spans="1:5">
      <c r="A20" s="17" t="s">
        <v>66</v>
      </c>
      <c r="B20" s="18" t="s">
        <v>77</v>
      </c>
      <c r="C20" s="19" t="s">
        <v>68</v>
      </c>
      <c r="D20" s="20" t="s">
        <v>68</v>
      </c>
      <c r="E20" s="21" t="s">
        <v>68</v>
      </c>
    </row>
    <row r="21" ht="33" customHeight="1" spans="1:5">
      <c r="A21" s="17" t="s">
        <v>78</v>
      </c>
      <c r="B21" s="18" t="s">
        <v>79</v>
      </c>
      <c r="C21" s="19" t="s">
        <v>127</v>
      </c>
      <c r="D21" s="20" t="s">
        <v>108</v>
      </c>
      <c r="E21" s="21" t="s">
        <v>128</v>
      </c>
    </row>
    <row r="22" ht="33" customHeight="1" spans="1:5">
      <c r="A22" s="17" t="s">
        <v>78</v>
      </c>
      <c r="B22" s="18" t="s">
        <v>83</v>
      </c>
      <c r="C22" s="19" t="s">
        <v>68</v>
      </c>
      <c r="D22" s="20" t="s">
        <v>68</v>
      </c>
      <c r="E22" s="21" t="s">
        <v>68</v>
      </c>
    </row>
    <row r="23" ht="36" customHeight="1" spans="1:5">
      <c r="A23" s="22" t="s">
        <v>84</v>
      </c>
      <c r="B23" s="22"/>
      <c r="C23" s="22"/>
      <c r="D23" s="22"/>
      <c r="E23"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4"/>
  <sheetViews>
    <sheetView tabSelected="1" workbookViewId="0">
      <selection activeCell="B7" sqref="B7:E7"/>
    </sheetView>
  </sheetViews>
  <sheetFormatPr defaultColWidth="8.875" defaultRowHeight="14.25" outlineLevelCol="4"/>
  <cols>
    <col min="1" max="1" width="32" customWidth="1"/>
    <col min="2" max="2" width="24" customWidth="1"/>
    <col min="3" max="3" width="42.75" customWidth="1"/>
    <col min="4" max="4" width="27.5" customWidth="1"/>
    <col min="5" max="5" width="42.75" customWidth="1"/>
  </cols>
  <sheetData>
    <row r="1" ht="25.5" spans="1:5">
      <c r="A1" s="1" t="s">
        <v>0</v>
      </c>
      <c r="B1" s="1"/>
      <c r="C1" s="1"/>
      <c r="D1" s="1"/>
      <c r="E1" s="1"/>
    </row>
    <row r="2" ht="29" customHeight="1" spans="1:5">
      <c r="A2" s="2" t="s">
        <v>1</v>
      </c>
      <c r="B2" s="3" t="s">
        <v>129</v>
      </c>
      <c r="C2" s="3"/>
      <c r="D2" s="2" t="s">
        <v>3</v>
      </c>
      <c r="E2" s="4" t="s">
        <v>130</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679150/10000</f>
        <v>67.915</v>
      </c>
      <c r="C6" s="10"/>
      <c r="D6" s="5" t="s">
        <v>18</v>
      </c>
      <c r="E6" s="10">
        <f>130000/10000</f>
        <v>13</v>
      </c>
    </row>
    <row r="7" ht="73" customHeight="1" spans="1:5">
      <c r="A7" s="11" t="s">
        <v>19</v>
      </c>
      <c r="B7" s="11" t="s">
        <v>131</v>
      </c>
      <c r="C7" s="8"/>
      <c r="D7" s="8"/>
      <c r="E7" s="8"/>
    </row>
    <row r="8" ht="73" customHeight="1" spans="1:5">
      <c r="A8" s="11" t="s">
        <v>21</v>
      </c>
      <c r="B8" s="12" t="s">
        <v>132</v>
      </c>
      <c r="C8" s="12"/>
      <c r="D8" s="12"/>
      <c r="E8" s="12"/>
    </row>
    <row r="9" ht="73" customHeight="1" spans="1:5">
      <c r="A9" s="13" t="s">
        <v>22</v>
      </c>
      <c r="B9" s="13" t="s">
        <v>131</v>
      </c>
      <c r="C9" s="14"/>
      <c r="D9" s="14"/>
      <c r="E9" s="14"/>
    </row>
    <row r="10" ht="73" customHeight="1" spans="1:5">
      <c r="A10" s="13" t="s">
        <v>24</v>
      </c>
      <c r="B10" s="13" t="s">
        <v>133</v>
      </c>
      <c r="C10" s="14"/>
      <c r="D10" s="14"/>
      <c r="E10" s="14"/>
    </row>
    <row r="11" ht="33" customHeight="1" spans="1:5">
      <c r="A11" s="15" t="s">
        <v>25</v>
      </c>
      <c r="B11" s="16" t="s">
        <v>26</v>
      </c>
      <c r="C11" s="16" t="s">
        <v>27</v>
      </c>
      <c r="D11" s="16" t="s">
        <v>28</v>
      </c>
      <c r="E11" s="16" t="s">
        <v>29</v>
      </c>
    </row>
    <row r="12" customFormat="1" ht="33" customHeight="1" spans="1:5">
      <c r="A12" s="17" t="s">
        <v>30</v>
      </c>
      <c r="B12" s="18" t="s">
        <v>31</v>
      </c>
      <c r="C12" s="19" t="s">
        <v>134</v>
      </c>
      <c r="D12" s="20" t="s">
        <v>135</v>
      </c>
      <c r="E12" s="21" t="s">
        <v>136</v>
      </c>
    </row>
    <row r="13" ht="33" customHeight="1" spans="1:5">
      <c r="A13" s="17" t="s">
        <v>30</v>
      </c>
      <c r="B13" s="18" t="s">
        <v>31</v>
      </c>
      <c r="C13" s="19" t="s">
        <v>137</v>
      </c>
      <c r="D13" s="20" t="s">
        <v>138</v>
      </c>
      <c r="E13" s="21" t="s">
        <v>139</v>
      </c>
    </row>
    <row r="14" ht="33" customHeight="1" spans="1:5">
      <c r="A14" s="17" t="s">
        <v>30</v>
      </c>
      <c r="B14" s="18" t="s">
        <v>43</v>
      </c>
      <c r="C14" s="19" t="s">
        <v>140</v>
      </c>
      <c r="D14" s="20" t="s">
        <v>141</v>
      </c>
      <c r="E14" s="21" t="s">
        <v>142</v>
      </c>
    </row>
    <row r="15" ht="33" customHeight="1" spans="1:5">
      <c r="A15" s="17" t="s">
        <v>30</v>
      </c>
      <c r="B15" s="18" t="s">
        <v>43</v>
      </c>
      <c r="C15" s="19" t="s">
        <v>143</v>
      </c>
      <c r="D15" s="20" t="s">
        <v>141</v>
      </c>
      <c r="E15" s="21" t="s">
        <v>144</v>
      </c>
    </row>
    <row r="16" ht="33" customHeight="1" spans="1:5">
      <c r="A16" s="17" t="s">
        <v>30</v>
      </c>
      <c r="B16" s="18" t="s">
        <v>53</v>
      </c>
      <c r="C16" s="19" t="s">
        <v>145</v>
      </c>
      <c r="D16" s="20" t="s">
        <v>48</v>
      </c>
      <c r="E16" s="21" t="s">
        <v>146</v>
      </c>
    </row>
    <row r="17" ht="33" customHeight="1" spans="1:5">
      <c r="A17" s="17" t="s">
        <v>30</v>
      </c>
      <c r="B17" s="18" t="s">
        <v>62</v>
      </c>
      <c r="C17" s="19" t="s">
        <v>63</v>
      </c>
      <c r="D17" s="20" t="s">
        <v>64</v>
      </c>
      <c r="E17" s="21" t="s">
        <v>65</v>
      </c>
    </row>
    <row r="18" ht="33" customHeight="1" spans="1:5">
      <c r="A18" s="17" t="s">
        <v>66</v>
      </c>
      <c r="B18" s="18" t="s">
        <v>67</v>
      </c>
      <c r="C18" s="19" t="s">
        <v>68</v>
      </c>
      <c r="D18" s="20" t="s">
        <v>68</v>
      </c>
      <c r="E18" s="21" t="s">
        <v>68</v>
      </c>
    </row>
    <row r="19" ht="33" customHeight="1" spans="1:5">
      <c r="A19" s="17" t="s">
        <v>66</v>
      </c>
      <c r="B19" s="18" t="s">
        <v>69</v>
      </c>
      <c r="C19" s="19" t="s">
        <v>147</v>
      </c>
      <c r="D19" s="20" t="s">
        <v>148</v>
      </c>
      <c r="E19" s="21" t="s">
        <v>149</v>
      </c>
    </row>
    <row r="20" ht="33" customHeight="1" spans="1:5">
      <c r="A20" s="17" t="s">
        <v>66</v>
      </c>
      <c r="B20" s="18" t="s">
        <v>76</v>
      </c>
      <c r="C20" s="19" t="s">
        <v>68</v>
      </c>
      <c r="D20" s="20" t="s">
        <v>68</v>
      </c>
      <c r="E20" s="21" t="s">
        <v>68</v>
      </c>
    </row>
    <row r="21" ht="33" customHeight="1" spans="1:5">
      <c r="A21" s="17" t="s">
        <v>66</v>
      </c>
      <c r="B21" s="18" t="s">
        <v>77</v>
      </c>
      <c r="C21" s="19" t="s">
        <v>68</v>
      </c>
      <c r="D21" s="20" t="s">
        <v>68</v>
      </c>
      <c r="E21" s="21" t="s">
        <v>68</v>
      </c>
    </row>
    <row r="22" ht="33" customHeight="1" spans="1:5">
      <c r="A22" s="17" t="s">
        <v>78</v>
      </c>
      <c r="B22" s="18" t="s">
        <v>79</v>
      </c>
      <c r="C22" s="19" t="s">
        <v>150</v>
      </c>
      <c r="D22" s="20" t="s">
        <v>81</v>
      </c>
      <c r="E22" s="21" t="s">
        <v>151</v>
      </c>
    </row>
    <row r="23" ht="33" customHeight="1" spans="1:5">
      <c r="A23" s="17" t="s">
        <v>78</v>
      </c>
      <c r="B23" s="18" t="s">
        <v>83</v>
      </c>
      <c r="C23" s="19" t="s">
        <v>68</v>
      </c>
      <c r="D23" s="20" t="s">
        <v>68</v>
      </c>
      <c r="E23" s="21" t="s">
        <v>68</v>
      </c>
    </row>
    <row r="24" ht="36" customHeight="1" spans="1:5">
      <c r="A24" s="22" t="s">
        <v>84</v>
      </c>
      <c r="B24" s="22"/>
      <c r="C24" s="22"/>
      <c r="D24" s="22"/>
      <c r="E24"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Company>PAIG</Company>
  <Application>Microsoft Excel</Application>
  <HeadingPairs>
    <vt:vector size="2" baseType="variant">
      <vt:variant>
        <vt:lpstr>工作表</vt:lpstr>
      </vt:variant>
      <vt:variant>
        <vt:i4>4</vt:i4>
      </vt:variant>
    </vt:vector>
  </HeadingPairs>
  <TitlesOfParts>
    <vt:vector size="4" baseType="lpstr">
      <vt:lpstr>二级项目-综合管理事务</vt:lpstr>
      <vt:lpstr>二级项目-维修维护费</vt:lpstr>
      <vt:lpstr>二级项目-设施设备购置</vt:lpstr>
      <vt:lpstr>二级项目-学前教研</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用户</dc:creator>
  <cp:lastModifiedBy>Y</cp:lastModifiedBy>
  <dcterms:created xsi:type="dcterms:W3CDTF">2020-01-15T07:36:00Z</dcterms:created>
  <cp:lastPrinted>2020-01-15T08:53:00Z</cp:lastPrinted>
  <dcterms:modified xsi:type="dcterms:W3CDTF">2025-02-17T11:29:47Z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2052-12.1.0.19770</vt:lpwstr>
  </property>
  <property fmtid="{D5CDD505-2E9C-101B-9397-08002B2CF9AE}" pid="3" name="WorkbookGuid">
    <vt:lpwstr>f9a3087a-1406-4c0a-b992-f5030b569b27</vt:lpwstr>
  </property>
  <property fmtid="{D5CDD505-2E9C-101B-9397-08002B2CF9AE}" pid="4" name="ICV">
    <vt:lpwstr>DA52BBAE61CF4B07984CD7C18A955D77_13</vt:lpwstr>
  </property>
</Properties>
</file>