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7945" windowHeight="12375" activeTab="3"/>
  </bookViews>
  <sheets>
    <sheet name="校舍维修维护" sheetId="1" r:id="rId1"/>
    <sheet name="综合管理事务" sheetId="2" r:id="rId2"/>
    <sheet name="学前教研" sheetId="3" r:id="rId3"/>
    <sheet name="设施设备购置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>
  <authors>
    <author/>
    <author>闻刚</author>
    <author>Windows 用户</author>
  </authors>
  <commentList>
    <comment ref="B2" authorId="0">
      <text>
        <r>
          <rPr>
            <sz val="9"/>
            <rFont val="宋体"/>
            <charset val="134"/>
          </rPr>
          <t>(限40字以内)</t>
        </r>
      </text>
    </comment>
    <comment ref="E2" authorId="1">
      <text>
        <r>
          <rPr>
            <sz val="9"/>
            <rFont val="宋体"/>
            <charset val="134"/>
          </rPr>
          <t xml:space="preserve">(限40字以内)
</t>
        </r>
      </text>
    </comment>
    <comment ref="B3" authorId="2">
      <text>
        <r>
          <rPr>
            <sz val="9"/>
            <rFont val="宋体"/>
            <charset val="134"/>
          </rPr>
          <t>导入模板无需填写</t>
        </r>
      </text>
    </comment>
    <comment ref="E3" authorId="1">
      <text>
        <r>
          <rPr>
            <sz val="9"/>
            <rFont val="宋体"/>
            <charset val="134"/>
          </rPr>
          <t xml:space="preserve">系统自动带出，无需填写
</t>
        </r>
      </text>
    </comment>
    <comment ref="B4" authorId="2">
      <text>
        <r>
          <rPr>
            <sz val="9"/>
            <rFont val="宋体"/>
            <charset val="134"/>
          </rPr>
          <t>导入模板无需填写</t>
        </r>
      </text>
    </comment>
    <comment ref="E4" authorId="1">
      <text>
        <r>
          <rPr>
            <sz val="9"/>
            <rFont val="宋体"/>
            <charset val="134"/>
          </rPr>
          <t xml:space="preserve">系统自动带入，无需填写
</t>
        </r>
      </text>
    </comment>
    <comment ref="E5" authorId="1">
      <text>
        <r>
          <rPr>
            <sz val="9"/>
            <rFont val="宋体"/>
            <charset val="134"/>
          </rPr>
          <t>系统自动带入，无需填写</t>
        </r>
      </text>
    </comment>
    <comment ref="B6" authorId="2">
      <text>
        <r>
          <rPr>
            <sz val="9"/>
            <rFont val="宋体"/>
            <charset val="134"/>
          </rPr>
          <t>由系统自动汇总二级项目，无需手工录入</t>
        </r>
      </text>
    </comment>
    <comment ref="E6" authorId="1">
      <text>
        <r>
          <rPr>
            <sz val="9"/>
            <rFont val="宋体"/>
            <charset val="134"/>
          </rPr>
          <t xml:space="preserve">由系统自动汇总二级项目，无需手工录入
</t>
        </r>
      </text>
    </comment>
    <comment ref="B7" authorId="0">
      <text>
        <r>
          <rPr>
            <sz val="9"/>
            <rFont val="宋体"/>
            <charset val="134"/>
          </rPr>
          <t>系统自动带出，无需填写</t>
        </r>
      </text>
    </comment>
    <comment ref="B9" authorId="0">
      <text>
        <r>
          <rPr>
            <sz val="9"/>
            <rFont val="宋体"/>
            <charset val="134"/>
          </rPr>
          <t>(限2000字以内)
新增项目年度目标为必填项</t>
        </r>
      </text>
    </comment>
    <comment ref="B10" authorId="0">
      <text>
        <r>
          <rPr>
            <sz val="9"/>
            <rFont val="宋体"/>
            <charset val="134"/>
          </rPr>
          <t>(限2000字以内)
多年度项目长期目标为必填项</t>
        </r>
      </text>
    </comment>
  </commentList>
</comments>
</file>

<file path=xl/comments2.xml><?xml version="1.0" encoding="utf-8"?>
<comments xmlns="http://schemas.openxmlformats.org/spreadsheetml/2006/main">
  <authors>
    <author/>
    <author>闻刚</author>
    <author>Windows 用户</author>
  </authors>
  <commentList>
    <comment ref="B2" authorId="0">
      <text>
        <r>
          <rPr>
            <sz val="9"/>
            <rFont val="宋体"/>
            <charset val="134"/>
          </rPr>
          <t>(限40字以内)</t>
        </r>
      </text>
    </comment>
    <comment ref="E2" authorId="1">
      <text>
        <r>
          <rPr>
            <sz val="9"/>
            <rFont val="宋体"/>
            <charset val="134"/>
          </rPr>
          <t xml:space="preserve">(限40字以内)
</t>
        </r>
      </text>
    </comment>
    <comment ref="B3" authorId="2">
      <text>
        <r>
          <rPr>
            <sz val="9"/>
            <rFont val="宋体"/>
            <charset val="134"/>
          </rPr>
          <t>导入模板无需填写</t>
        </r>
      </text>
    </comment>
    <comment ref="E3" authorId="1">
      <text>
        <r>
          <rPr>
            <sz val="9"/>
            <rFont val="宋体"/>
            <charset val="134"/>
          </rPr>
          <t xml:space="preserve">系统自动带出，无需填写
</t>
        </r>
      </text>
    </comment>
    <comment ref="B4" authorId="2">
      <text>
        <r>
          <rPr>
            <sz val="9"/>
            <rFont val="宋体"/>
            <charset val="134"/>
          </rPr>
          <t>导入模板无需填写</t>
        </r>
      </text>
    </comment>
    <comment ref="E4" authorId="1">
      <text>
        <r>
          <rPr>
            <sz val="9"/>
            <rFont val="宋体"/>
            <charset val="134"/>
          </rPr>
          <t xml:space="preserve">系统自动带入，无需填写
</t>
        </r>
      </text>
    </comment>
    <comment ref="E5" authorId="1">
      <text>
        <r>
          <rPr>
            <sz val="9"/>
            <rFont val="宋体"/>
            <charset val="134"/>
          </rPr>
          <t>系统自动带入，无需填写</t>
        </r>
      </text>
    </comment>
    <comment ref="B6" authorId="2">
      <text>
        <r>
          <rPr>
            <sz val="9"/>
            <rFont val="宋体"/>
            <charset val="134"/>
          </rPr>
          <t>由系统自动汇总二级项目，无需手工录入</t>
        </r>
      </text>
    </comment>
    <comment ref="E6" authorId="1">
      <text>
        <r>
          <rPr>
            <sz val="9"/>
            <rFont val="宋体"/>
            <charset val="134"/>
          </rPr>
          <t xml:space="preserve">由系统自动汇总二级项目，无需手工录入
</t>
        </r>
      </text>
    </comment>
    <comment ref="B7" authorId="0">
      <text>
        <r>
          <rPr>
            <sz val="9"/>
            <rFont val="宋体"/>
            <charset val="134"/>
          </rPr>
          <t>系统自动带出，无需填写</t>
        </r>
      </text>
    </comment>
    <comment ref="B9" authorId="0">
      <text>
        <r>
          <rPr>
            <sz val="9"/>
            <rFont val="宋体"/>
            <charset val="134"/>
          </rPr>
          <t>(限2000字以内)
新增项目年度目标为必填项</t>
        </r>
      </text>
    </comment>
    <comment ref="B10" authorId="0">
      <text>
        <r>
          <rPr>
            <sz val="9"/>
            <rFont val="宋体"/>
            <charset val="134"/>
          </rPr>
          <t>(限2000字以内)
多年度项目长期目标为必填项</t>
        </r>
      </text>
    </comment>
  </commentList>
</comments>
</file>

<file path=xl/comments3.xml><?xml version="1.0" encoding="utf-8"?>
<comments xmlns="http://schemas.openxmlformats.org/spreadsheetml/2006/main">
  <authors>
    <author/>
    <author>闻刚</author>
    <author>Windows 用户</author>
  </authors>
  <commentList>
    <comment ref="B2" authorId="0">
      <text>
        <r>
          <rPr>
            <sz val="9"/>
            <rFont val="宋体"/>
            <charset val="134"/>
          </rPr>
          <t>(限40字以内)</t>
        </r>
      </text>
    </comment>
    <comment ref="E2" authorId="1">
      <text>
        <r>
          <rPr>
            <sz val="9"/>
            <rFont val="宋体"/>
            <charset val="134"/>
          </rPr>
          <t xml:space="preserve">(限40字以内)
</t>
        </r>
      </text>
    </comment>
    <comment ref="B3" authorId="2">
      <text>
        <r>
          <rPr>
            <sz val="9"/>
            <rFont val="宋体"/>
            <charset val="134"/>
          </rPr>
          <t>导入模板无需填写</t>
        </r>
      </text>
    </comment>
    <comment ref="E3" authorId="1">
      <text>
        <r>
          <rPr>
            <sz val="9"/>
            <rFont val="宋体"/>
            <charset val="134"/>
          </rPr>
          <t xml:space="preserve">系统自动带出，无需填写
</t>
        </r>
      </text>
    </comment>
    <comment ref="B4" authorId="2">
      <text>
        <r>
          <rPr>
            <sz val="9"/>
            <rFont val="宋体"/>
            <charset val="134"/>
          </rPr>
          <t>导入模板无需填写</t>
        </r>
      </text>
    </comment>
    <comment ref="E4" authorId="1">
      <text>
        <r>
          <rPr>
            <sz val="9"/>
            <rFont val="宋体"/>
            <charset val="134"/>
          </rPr>
          <t xml:space="preserve">系统自动带入，无需填写
</t>
        </r>
      </text>
    </comment>
    <comment ref="E5" authorId="1">
      <text>
        <r>
          <rPr>
            <sz val="9"/>
            <rFont val="宋体"/>
            <charset val="134"/>
          </rPr>
          <t>系统自动带入，无需填写</t>
        </r>
      </text>
    </comment>
    <comment ref="B6" authorId="2">
      <text>
        <r>
          <rPr>
            <sz val="9"/>
            <rFont val="宋体"/>
            <charset val="134"/>
          </rPr>
          <t>由系统自动汇总二级项目，无需手工录入</t>
        </r>
      </text>
    </comment>
    <comment ref="E6" authorId="1">
      <text>
        <r>
          <rPr>
            <sz val="9"/>
            <rFont val="宋体"/>
            <charset val="134"/>
          </rPr>
          <t xml:space="preserve">由系统自动汇总二级项目，无需手工录入
</t>
        </r>
      </text>
    </comment>
    <comment ref="B7" authorId="0">
      <text>
        <r>
          <rPr>
            <sz val="9"/>
            <rFont val="宋体"/>
            <charset val="134"/>
          </rPr>
          <t>系统自动带出，无需填写</t>
        </r>
      </text>
    </comment>
    <comment ref="B9" authorId="0">
      <text>
        <r>
          <rPr>
            <sz val="9"/>
            <rFont val="宋体"/>
            <charset val="134"/>
          </rPr>
          <t>(限2000字以内)
新增项目年度目标为必填项</t>
        </r>
      </text>
    </comment>
    <comment ref="B10" authorId="0">
      <text>
        <r>
          <rPr>
            <sz val="9"/>
            <rFont val="宋体"/>
            <charset val="134"/>
          </rPr>
          <t>(限2000字以内)
多年度项目长期目标为必填项</t>
        </r>
      </text>
    </comment>
  </commentList>
</comments>
</file>

<file path=xl/comments4.xml><?xml version="1.0" encoding="utf-8"?>
<comments xmlns="http://schemas.openxmlformats.org/spreadsheetml/2006/main">
  <authors>
    <author/>
    <author>闻刚</author>
    <author>Windows 用户</author>
  </authors>
  <commentList>
    <comment ref="B2" authorId="0">
      <text>
        <r>
          <rPr>
            <sz val="9"/>
            <rFont val="宋体"/>
            <charset val="134"/>
          </rPr>
          <t>(限40字以内)</t>
        </r>
      </text>
    </comment>
    <comment ref="E2" authorId="1">
      <text>
        <r>
          <rPr>
            <sz val="9"/>
            <rFont val="宋体"/>
            <charset val="134"/>
          </rPr>
          <t xml:space="preserve">(限40字以内)
</t>
        </r>
      </text>
    </comment>
    <comment ref="B3" authorId="2">
      <text>
        <r>
          <rPr>
            <sz val="9"/>
            <rFont val="宋体"/>
            <charset val="134"/>
          </rPr>
          <t>导入模板无需填写</t>
        </r>
      </text>
    </comment>
    <comment ref="E3" authorId="1">
      <text>
        <r>
          <rPr>
            <sz val="9"/>
            <rFont val="宋体"/>
            <charset val="134"/>
          </rPr>
          <t xml:space="preserve">系统自动带出，无需填写
</t>
        </r>
      </text>
    </comment>
    <comment ref="B4" authorId="2">
      <text>
        <r>
          <rPr>
            <sz val="9"/>
            <rFont val="宋体"/>
            <charset val="134"/>
          </rPr>
          <t>导入模板无需填写</t>
        </r>
      </text>
    </comment>
    <comment ref="E4" authorId="1">
      <text>
        <r>
          <rPr>
            <sz val="9"/>
            <rFont val="宋体"/>
            <charset val="134"/>
          </rPr>
          <t xml:space="preserve">系统自动带入，无需填写
</t>
        </r>
      </text>
    </comment>
    <comment ref="E5" authorId="1">
      <text>
        <r>
          <rPr>
            <sz val="9"/>
            <rFont val="宋体"/>
            <charset val="134"/>
          </rPr>
          <t>系统自动带入，无需填写</t>
        </r>
      </text>
    </comment>
    <comment ref="B6" authorId="2">
      <text>
        <r>
          <rPr>
            <sz val="9"/>
            <rFont val="宋体"/>
            <charset val="134"/>
          </rPr>
          <t>由系统自动汇总二级项目，无需手工录入</t>
        </r>
      </text>
    </comment>
    <comment ref="E6" authorId="1">
      <text>
        <r>
          <rPr>
            <sz val="9"/>
            <rFont val="宋体"/>
            <charset val="134"/>
          </rPr>
          <t xml:space="preserve">由系统自动汇总二级项目，无需手工录入
</t>
        </r>
      </text>
    </comment>
    <comment ref="B7" authorId="0">
      <text>
        <r>
          <rPr>
            <sz val="9"/>
            <rFont val="宋体"/>
            <charset val="134"/>
          </rPr>
          <t>系统自动带出，无需填写</t>
        </r>
      </text>
    </comment>
    <comment ref="B9" authorId="0">
      <text>
        <r>
          <rPr>
            <sz val="9"/>
            <rFont val="宋体"/>
            <charset val="134"/>
          </rPr>
          <t>(限2000字以内)
新增项目年度目标为必填项</t>
        </r>
      </text>
    </comment>
    <comment ref="B10" authorId="0">
      <text>
        <r>
          <rPr>
            <sz val="9"/>
            <rFont val="宋体"/>
            <charset val="134"/>
          </rPr>
          <t>(限2000字以内)
多年度项目长期目标为必填项</t>
        </r>
      </text>
    </comment>
  </commentList>
</comments>
</file>

<file path=xl/sharedStrings.xml><?xml version="1.0" encoding="utf-8"?>
<sst xmlns="http://schemas.openxmlformats.org/spreadsheetml/2006/main" count="338" uniqueCount="118">
  <si>
    <t>二级项目支出绩效目标申报表</t>
  </si>
  <si>
    <t>项目编码：</t>
  </si>
  <si>
    <t>440304241183100202138</t>
  </si>
  <si>
    <t>项目名称：</t>
  </si>
  <si>
    <t>校舍维修维护</t>
  </si>
  <si>
    <t>申请单位：</t>
  </si>
  <si>
    <t>深圳市福田区第九幼儿园</t>
  </si>
  <si>
    <t>一级预算单位：</t>
  </si>
  <si>
    <t>深圳市福田区教育局（本级）</t>
  </si>
  <si>
    <t>实施期限：</t>
  </si>
  <si>
    <t>3</t>
  </si>
  <si>
    <t>项目类型：</t>
  </si>
  <si>
    <t>31 履职类项目</t>
  </si>
  <si>
    <t>是否新增项目：</t>
  </si>
  <si>
    <t>否</t>
  </si>
  <si>
    <t>分配方式：</t>
  </si>
  <si>
    <t>因素法和项目法</t>
  </si>
  <si>
    <t>项目总金额（中期规划，元）：</t>
  </si>
  <si>
    <t>本年度项目金额（元）：</t>
  </si>
  <si>
    <t>政策依据：</t>
  </si>
  <si>
    <t>福田区财政局关于《福田区教育局关于商定公办幼儿园全额生均经费和开办费标准的函》的复函</t>
  </si>
  <si>
    <t>测算依据：</t>
  </si>
  <si>
    <t>用于维护幼儿园园舍环境，保障幼儿园正常运行。</t>
  </si>
  <si>
    <t>年度目标：</t>
  </si>
  <si>
    <t>通过及时完成维修园舍，教学设备维修维护合格率均达100%，确保维修造价合理，保障维修实现率达100%，学生和教师的满意度达90%及以上，从而保障正常教学工作正常开展，避免重大安全事故的发生。</t>
  </si>
  <si>
    <t>长期目标（跨度多年的项目需填）：</t>
  </si>
  <si>
    <t>一级指标</t>
  </si>
  <si>
    <t>二级指标</t>
  </si>
  <si>
    <t>三级指标</t>
  </si>
  <si>
    <t>指标值</t>
  </si>
  <si>
    <t>指标解释</t>
  </si>
  <si>
    <t>产出指标</t>
  </si>
  <si>
    <t>*数量指标</t>
  </si>
  <si>
    <t>校舍维修（改造）工作完成率</t>
  </si>
  <si>
    <t>100%</t>
  </si>
  <si>
    <t>考察校舍维修（改造）工作完成情况。</t>
  </si>
  <si>
    <t>*质量指标</t>
  </si>
  <si>
    <t>教学设备维修维护合格率</t>
  </si>
  <si>
    <t>考察教学设备维修维护合格情况。</t>
  </si>
  <si>
    <t>*时效指标</t>
  </si>
  <si>
    <t>设备维修维护及时性</t>
  </si>
  <si>
    <t>24小时内</t>
  </si>
  <si>
    <t>考察设备是否在规定时间内及时维修维护。</t>
  </si>
  <si>
    <t>*成本指标</t>
  </si>
  <si>
    <t>成本控制率</t>
  </si>
  <si>
    <t>90%-100%</t>
  </si>
  <si>
    <t>考察当年度项目费用是否控制在年初预算的90%-100%范围内，未出现超预算情况。成本控制率=（实际成本/计划成本）*100%。</t>
  </si>
  <si>
    <t>效益指标</t>
  </si>
  <si>
    <t>经济效益指标</t>
  </si>
  <si>
    <t>不适用</t>
  </si>
  <si>
    <t>*社会效益指标</t>
  </si>
  <si>
    <t>保障正常教学工作正常开展</t>
  </si>
  <si>
    <t>有效保障</t>
  </si>
  <si>
    <t>考察项目的实施是否有效保障教学工作正常开展情况。</t>
  </si>
  <si>
    <t>生态效益指标</t>
  </si>
  <si>
    <t>可持续影响指标</t>
  </si>
  <si>
    <t>满意度指标</t>
  </si>
  <si>
    <t>*服务对象满意度指标</t>
  </si>
  <si>
    <t>教师满意度</t>
  </si>
  <si>
    <t>≥90%</t>
  </si>
  <si>
    <t>考察教师对维修工作的认可程度。</t>
  </si>
  <si>
    <t>其他满意度指标</t>
  </si>
  <si>
    <t>440304241183100202120</t>
  </si>
  <si>
    <t>综合管理事务</t>
  </si>
  <si>
    <t>综合管理事务项目包括教职工餐费、日常开支等其他管理事务</t>
  </si>
  <si>
    <t>通过及时发放享受健康成长补贴在园儿童补贴200人，保证在园儿童健康成长补贴对象资格符合率、保教人员长期从教津贴对象资格符合率、公办园学生资助补贴对象资格符合率均达到90%，实现提高基层党组织凝聚力及保教人员待遇、促进在园儿童健康成长、减轻家长学费负担的目标。</t>
  </si>
  <si>
    <t>党员活动次数</t>
  </si>
  <si>
    <t>≥5次</t>
  </si>
  <si>
    <t>考察党员活动举办情况。</t>
  </si>
  <si>
    <t>安保人员数量</t>
  </si>
  <si>
    <t>2人</t>
  </si>
  <si>
    <t>考察安保人员数量。</t>
  </si>
  <si>
    <t>党组织活动参与率</t>
  </si>
  <si>
    <t>考察党组织活动的参与情况。</t>
  </si>
  <si>
    <t>安保人员资质达标率</t>
  </si>
  <si>
    <t>考察安保人员资质达标情况。</t>
  </si>
  <si>
    <t>党员活动开展及时性</t>
  </si>
  <si>
    <t>及时</t>
  </si>
  <si>
    <t>考察是否及时开展党员活动。</t>
  </si>
  <si>
    <t>保障日常工作正常开展</t>
  </si>
  <si>
    <t>保障</t>
  </si>
  <si>
    <t>考察项目实施对日常工作正常开展是否有保障作用。</t>
  </si>
  <si>
    <t>440304241183100202030</t>
  </si>
  <si>
    <t>学前教研</t>
  </si>
  <si>
    <t>学前教研包含团队文化建设、聘请专家、入职培训费等</t>
  </si>
  <si>
    <t>通过及时开展10次教师培训、10次教科研与学术交流活动，保证教师培训参与率、教科研与学术交流活动参与率，实现提高教师教学水平、参训教师满意度达到90以上的目标。</t>
  </si>
  <si>
    <t>教师培训开展次数</t>
  </si>
  <si>
    <t>10次</t>
  </si>
  <si>
    <t>考察教师培训开展情况。</t>
  </si>
  <si>
    <t>教师培训参与率</t>
  </si>
  <si>
    <t>≥95%</t>
  </si>
  <si>
    <t>考察教师培训参与情况是否达到预期目标。</t>
  </si>
  <si>
    <t>教师培训开展时间</t>
  </si>
  <si>
    <t>2024年12月31日前</t>
  </si>
  <si>
    <t>考察教师培训是否及时开展。</t>
  </si>
  <si>
    <t>人均培训成本</t>
  </si>
  <si>
    <t>≤550元/人/天</t>
  </si>
  <si>
    <t>反映严格执行人均培训标准的情况</t>
  </si>
  <si>
    <t/>
  </si>
  <si>
    <t>提高教师教学水平</t>
  </si>
  <si>
    <t>提高</t>
  </si>
  <si>
    <t>考察项目开展是否有助于提高教师教学水平。</t>
  </si>
  <si>
    <t>参训教师满意度</t>
  </si>
  <si>
    <t>考察参训教师对教师培训的满意程度。</t>
  </si>
  <si>
    <t>440304241183100202767</t>
  </si>
  <si>
    <t>设施设备购置</t>
  </si>
  <si>
    <t>通过及时购置相关设备，保证设备购置质量达标率达到100%，保证设备投入使用率、设备故障率达到预期目标。</t>
  </si>
  <si>
    <t>购置办公家具数量</t>
  </si>
  <si>
    <t>10台</t>
  </si>
  <si>
    <t>考察办公家具购置数量是否与计划一致。</t>
  </si>
  <si>
    <t>设备购置质量达标率</t>
  </si>
  <si>
    <t>考察购置设备的质量情况。</t>
  </si>
  <si>
    <t>办公设备购置及时性</t>
  </si>
  <si>
    <t>考察是否及时购置办公设备。</t>
  </si>
  <si>
    <t>设备故障率</t>
  </si>
  <si>
    <t>≤50%</t>
  </si>
  <si>
    <t>考察设备故障情况。</t>
  </si>
  <si>
    <t>考察教师对办公设备的满意情况。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</si>
</sst>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11"/>
      <color theme="1"/>
      <name val="等线"/>
      <charset val="134"/>
      <scheme val="minor"/>
    </font>
    <font>
      <b/>
      <sz val="20"/>
      <name val="等线"/>
      <charset val="134"/>
      <scheme val="minor"/>
    </font>
    <font>
      <sz val="1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6" applyNumberFormat="0" applyFill="0" applyAlignment="0" applyProtection="0">
      <alignment vertical="center"/>
    </xf>
    <xf numFmtId="0" fontId="9" fillId="0" borderId="6" applyNumberFormat="0" applyFill="0" applyAlignment="0" applyProtection="0">
      <alignment vertical="center"/>
    </xf>
    <xf numFmtId="0" fontId="10" fillId="0" borderId="7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3" borderId="8" applyNumberFormat="0" applyAlignment="0" applyProtection="0">
      <alignment vertical="center"/>
    </xf>
    <xf numFmtId="0" fontId="12" fillId="4" borderId="9" applyNumberFormat="0" applyAlignment="0" applyProtection="0">
      <alignment vertical="center"/>
    </xf>
    <xf numFmtId="0" fontId="13" fillId="4" borderId="8" applyNumberFormat="0" applyAlignment="0" applyProtection="0">
      <alignment vertical="center"/>
    </xf>
    <xf numFmtId="0" fontId="14" fillId="5" borderId="10" applyNumberFormat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0" fillId="0" borderId="0" xfId="0" applyFill="1">
      <alignment vertical="center"/>
    </xf>
    <xf numFmtId="0" fontId="1" fillId="0" borderId="1" xfId="0" applyFont="1" applyFill="1" applyBorder="1" applyAlignment="1" applyProtection="1">
      <alignment horizontal="center" vertical="center" wrapText="1"/>
      <protection locked="0"/>
    </xf>
    <xf numFmtId="0" fontId="2" fillId="0" borderId="1" xfId="0" applyFont="1" applyFill="1" applyBorder="1" applyAlignment="1" applyProtection="1">
      <alignment horizontal="left" vertical="center" wrapText="1"/>
      <protection locked="0"/>
    </xf>
    <xf numFmtId="0" fontId="2" fillId="0" borderId="1" xfId="0" applyFont="1" applyFill="1" applyBorder="1" applyAlignment="1" applyProtection="1">
      <alignment horizontal="center" vertical="center" wrapText="1"/>
      <protection locked="0"/>
    </xf>
    <xf numFmtId="0" fontId="0" fillId="0" borderId="1" xfId="0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 applyProtection="1">
      <alignment horizontal="left" vertical="center" wrapText="1"/>
      <protection locked="0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4" xfId="0" applyFont="1" applyFill="1" applyBorder="1" applyAlignment="1" applyProtection="1">
      <alignment horizontal="center" vertical="center" wrapText="1"/>
      <protection locked="0"/>
    </xf>
    <xf numFmtId="40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1" xfId="0" applyFont="1" applyFill="1" applyBorder="1" applyAlignment="1" applyProtection="1">
      <alignment vertical="center" wrapText="1"/>
      <protection locked="0"/>
    </xf>
    <xf numFmtId="0" fontId="0" fillId="0" borderId="1" xfId="0" applyFill="1" applyBorder="1" applyAlignment="1">
      <alignment horizontal="center" vertical="center"/>
    </xf>
    <xf numFmtId="0" fontId="0" fillId="0" borderId="1" xfId="0" applyFill="1" applyBorder="1" applyAlignment="1">
      <alignment vertical="center"/>
    </xf>
    <xf numFmtId="0" fontId="0" fillId="0" borderId="1" xfId="0" applyFill="1" applyBorder="1" applyAlignment="1">
      <alignment horizontal="left" vertical="center" wrapText="1"/>
    </xf>
    <xf numFmtId="0" fontId="0" fillId="0" borderId="1" xfId="0" applyFill="1" applyBorder="1" applyAlignment="1">
      <alignment vertical="center" wrapText="1"/>
    </xf>
    <xf numFmtId="0" fontId="0" fillId="0" borderId="4" xfId="0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2">
    <dxf>
      <font>
        <b val="1"/>
        <color rgb="FF000000"/>
      </font>
      <fill>
        <patternFill patternType="solid">
          <bgColor rgb="FFD7D7D7"/>
        </patternFill>
      </fill>
    </dxf>
    <dxf>
      <font>
        <b val="0"/>
        <color rgb="FF000000"/>
      </font>
    </dxf>
  </dxfs>
  <tableStyles count="1" defaultTableStyle="TableStyleMedium2" defaultPivotStyle="PivotStyleLight16">
    <tableStyle name="MySqlDefault" pivot="0" table="0" count="2" xr9:uid="{48A1B01E-121E-4C4D-92A9-DF5D794B8F2A}">
      <tableStyleElement type="wholeTable" dxfId="1"/>
      <tableStyleElement type="headerRow" dxfId="0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tyles" Target="styles.xml"/><Relationship Id="rId6" Type="http://schemas.openxmlformats.org/officeDocument/2006/relationships/sharedStrings" Target="sharedString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comments" Target="../comments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comments" Target="../comments4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21"/>
  <sheetViews>
    <sheetView workbookViewId="0">
      <selection activeCell="B7" sqref="B7:E7"/>
    </sheetView>
  </sheetViews>
  <sheetFormatPr defaultColWidth="8.875" defaultRowHeight="14.25" outlineLevelCol="4"/>
  <cols>
    <col min="1" max="1" width="32" style="1" customWidth="1"/>
    <col min="2" max="2" width="24" style="1" customWidth="1"/>
    <col min="3" max="3" width="42.75" style="1" customWidth="1"/>
    <col min="4" max="4" width="27.5" style="1" customWidth="1"/>
    <col min="5" max="5" width="42.75" style="1" customWidth="1"/>
    <col min="6" max="16384" width="8.875" style="1"/>
  </cols>
  <sheetData>
    <row r="1" ht="25.5" spans="1:5">
      <c r="A1" s="2" t="s">
        <v>0</v>
      </c>
      <c r="B1" s="2"/>
      <c r="C1" s="2"/>
      <c r="D1" s="2"/>
      <c r="E1" s="2"/>
    </row>
    <row r="2" ht="29" customHeight="1" spans="1:5">
      <c r="A2" s="3" t="s">
        <v>1</v>
      </c>
      <c r="B2" s="4" t="s">
        <v>2</v>
      </c>
      <c r="C2" s="4"/>
      <c r="D2" s="3" t="s">
        <v>3</v>
      </c>
      <c r="E2" s="5" t="s">
        <v>4</v>
      </c>
    </row>
    <row r="3" ht="29" customHeight="1" spans="1:5">
      <c r="A3" s="6" t="s">
        <v>5</v>
      </c>
      <c r="B3" s="7" t="s">
        <v>6</v>
      </c>
      <c r="C3" s="8"/>
      <c r="D3" s="6" t="s">
        <v>7</v>
      </c>
      <c r="E3" s="5" t="s">
        <v>8</v>
      </c>
    </row>
    <row r="4" ht="29" customHeight="1" spans="1:5">
      <c r="A4" s="6" t="s">
        <v>9</v>
      </c>
      <c r="B4" s="9" t="s">
        <v>10</v>
      </c>
      <c r="C4" s="9"/>
      <c r="D4" s="6" t="s">
        <v>11</v>
      </c>
      <c r="E4" s="10" t="s">
        <v>12</v>
      </c>
    </row>
    <row r="5" ht="29" customHeight="1" spans="1:5">
      <c r="A5" s="6" t="s">
        <v>13</v>
      </c>
      <c r="B5" s="11" t="s">
        <v>14</v>
      </c>
      <c r="C5" s="11"/>
      <c r="D5" s="6" t="s">
        <v>15</v>
      </c>
      <c r="E5" s="10" t="s">
        <v>16</v>
      </c>
    </row>
    <row r="6" ht="29" customHeight="1" spans="1:5">
      <c r="A6" s="6" t="s">
        <v>17</v>
      </c>
      <c r="B6" s="11">
        <v>26</v>
      </c>
      <c r="C6" s="11"/>
      <c r="D6" s="6" t="s">
        <v>18</v>
      </c>
      <c r="E6" s="11">
        <v>10</v>
      </c>
    </row>
    <row r="7" ht="73" customHeight="1" spans="1:5">
      <c r="A7" s="12" t="s">
        <v>19</v>
      </c>
      <c r="B7" s="12" t="s">
        <v>20</v>
      </c>
      <c r="C7" s="9"/>
      <c r="D7" s="9"/>
      <c r="E7" s="9"/>
    </row>
    <row r="8" ht="73" customHeight="1" spans="1:5">
      <c r="A8" s="12" t="s">
        <v>21</v>
      </c>
      <c r="B8" s="12" t="s">
        <v>22</v>
      </c>
      <c r="C8" s="12"/>
      <c r="D8" s="12"/>
      <c r="E8" s="12"/>
    </row>
    <row r="9" ht="73" customHeight="1" spans="1:5">
      <c r="A9" s="12" t="s">
        <v>23</v>
      </c>
      <c r="B9" s="12" t="s">
        <v>24</v>
      </c>
      <c r="C9" s="9"/>
      <c r="D9" s="9"/>
      <c r="E9" s="9"/>
    </row>
    <row r="10" ht="73" customHeight="1" spans="1:5">
      <c r="A10" s="12" t="s">
        <v>25</v>
      </c>
      <c r="B10" s="12" t="s">
        <v>24</v>
      </c>
      <c r="C10" s="9"/>
      <c r="D10" s="9"/>
      <c r="E10" s="9"/>
    </row>
    <row r="11" ht="33" customHeight="1" spans="1:5">
      <c r="A11" s="4" t="s">
        <v>26</v>
      </c>
      <c r="B11" s="13" t="s">
        <v>27</v>
      </c>
      <c r="C11" s="13" t="s">
        <v>28</v>
      </c>
      <c r="D11" s="13" t="s">
        <v>29</v>
      </c>
      <c r="E11" s="13" t="s">
        <v>30</v>
      </c>
    </row>
    <row r="12" s="1" customFormat="1" ht="33" customHeight="1" spans="1:5">
      <c r="A12" s="12" t="s">
        <v>31</v>
      </c>
      <c r="B12" s="14" t="s">
        <v>32</v>
      </c>
      <c r="C12" s="15" t="s">
        <v>33</v>
      </c>
      <c r="D12" s="16" t="s">
        <v>34</v>
      </c>
      <c r="E12" s="17" t="s">
        <v>35</v>
      </c>
    </row>
    <row r="13" ht="33" customHeight="1" spans="1:5">
      <c r="A13" s="12" t="s">
        <v>31</v>
      </c>
      <c r="B13" s="14" t="s">
        <v>36</v>
      </c>
      <c r="C13" s="15" t="s">
        <v>37</v>
      </c>
      <c r="D13" s="16" t="s">
        <v>34</v>
      </c>
      <c r="E13" s="17" t="s">
        <v>38</v>
      </c>
    </row>
    <row r="14" ht="33" customHeight="1" spans="1:5">
      <c r="A14" s="12" t="s">
        <v>31</v>
      </c>
      <c r="B14" s="14" t="s">
        <v>39</v>
      </c>
      <c r="C14" s="15" t="s">
        <v>40</v>
      </c>
      <c r="D14" s="16" t="s">
        <v>41</v>
      </c>
      <c r="E14" s="17" t="s">
        <v>42</v>
      </c>
    </row>
    <row r="15" ht="33" customHeight="1" spans="1:5">
      <c r="A15" s="12" t="s">
        <v>31</v>
      </c>
      <c r="B15" s="14" t="s">
        <v>43</v>
      </c>
      <c r="C15" s="15" t="s">
        <v>44</v>
      </c>
      <c r="D15" s="16" t="s">
        <v>45</v>
      </c>
      <c r="E15" s="17" t="s">
        <v>46</v>
      </c>
    </row>
    <row r="16" ht="33" customHeight="1" spans="1:5">
      <c r="A16" s="12" t="s">
        <v>47</v>
      </c>
      <c r="B16" s="14" t="s">
        <v>48</v>
      </c>
      <c r="C16" s="15" t="s">
        <v>49</v>
      </c>
      <c r="D16" s="16" t="s">
        <v>49</v>
      </c>
      <c r="E16" s="17" t="s">
        <v>49</v>
      </c>
    </row>
    <row r="17" ht="33" customHeight="1" spans="1:5">
      <c r="A17" s="12" t="s">
        <v>47</v>
      </c>
      <c r="B17" s="14" t="s">
        <v>50</v>
      </c>
      <c r="C17" s="15" t="s">
        <v>51</v>
      </c>
      <c r="D17" s="16" t="s">
        <v>52</v>
      </c>
      <c r="E17" s="17" t="s">
        <v>53</v>
      </c>
    </row>
    <row r="18" ht="33" customHeight="1" spans="1:5">
      <c r="A18" s="12" t="s">
        <v>47</v>
      </c>
      <c r="B18" s="14" t="s">
        <v>54</v>
      </c>
      <c r="C18" s="15" t="s">
        <v>49</v>
      </c>
      <c r="D18" s="16" t="s">
        <v>49</v>
      </c>
      <c r="E18" s="17" t="s">
        <v>49</v>
      </c>
    </row>
    <row r="19" ht="33" customHeight="1" spans="1:5">
      <c r="A19" s="12" t="s">
        <v>47</v>
      </c>
      <c r="B19" s="14" t="s">
        <v>55</v>
      </c>
      <c r="C19" s="15" t="s">
        <v>49</v>
      </c>
      <c r="D19" s="16" t="s">
        <v>49</v>
      </c>
      <c r="E19" s="17" t="s">
        <v>49</v>
      </c>
    </row>
    <row r="20" ht="33" customHeight="1" spans="1:5">
      <c r="A20" s="12" t="s">
        <v>56</v>
      </c>
      <c r="B20" s="14" t="s">
        <v>57</v>
      </c>
      <c r="C20" s="15" t="s">
        <v>58</v>
      </c>
      <c r="D20" s="16" t="s">
        <v>59</v>
      </c>
      <c r="E20" s="17" t="s">
        <v>60</v>
      </c>
    </row>
    <row r="21" ht="33" customHeight="1" spans="1:5">
      <c r="A21" s="12" t="s">
        <v>56</v>
      </c>
      <c r="B21" s="14" t="s">
        <v>61</v>
      </c>
      <c r="C21" s="15" t="s">
        <v>49</v>
      </c>
      <c r="D21" s="16" t="s">
        <v>49</v>
      </c>
      <c r="E21" s="17" t="s">
        <v>49</v>
      </c>
    </row>
  </sheetData>
  <mergeCells count="10">
    <mergeCell ref="A1:E1"/>
    <mergeCell ref="B2:C2"/>
    <mergeCell ref="B3:C3"/>
    <mergeCell ref="B4:C4"/>
    <mergeCell ref="B5:C5"/>
    <mergeCell ref="B6:C6"/>
    <mergeCell ref="B7:E7"/>
    <mergeCell ref="B8:E8"/>
    <mergeCell ref="B9:E9"/>
    <mergeCell ref="B10:E10"/>
  </mergeCells>
  <pageMargins left="0.699305555555556" right="0.699305555555556" top="0.75" bottom="0.75" header="0.3" footer="0.3"/>
  <pageSetup paperSize="9" orientation="portrait"/>
  <headerFooter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23"/>
  <sheetViews>
    <sheetView workbookViewId="0">
      <selection activeCell="F11" sqref="F11"/>
    </sheetView>
  </sheetViews>
  <sheetFormatPr defaultColWidth="8.875" defaultRowHeight="14.25" outlineLevelCol="4"/>
  <cols>
    <col min="1" max="1" width="32" style="1" customWidth="1"/>
    <col min="2" max="2" width="24" style="1" customWidth="1"/>
    <col min="3" max="3" width="42.75" style="1" customWidth="1"/>
    <col min="4" max="4" width="27.5" style="1" customWidth="1"/>
    <col min="5" max="5" width="42.75" style="1" customWidth="1"/>
    <col min="6" max="16384" width="8.875" style="1"/>
  </cols>
  <sheetData>
    <row r="1" ht="25.5" spans="1:5">
      <c r="A1" s="2" t="s">
        <v>0</v>
      </c>
      <c r="B1" s="2"/>
      <c r="C1" s="2"/>
      <c r="D1" s="2"/>
      <c r="E1" s="2"/>
    </row>
    <row r="2" ht="29" customHeight="1" spans="1:5">
      <c r="A2" s="3" t="s">
        <v>1</v>
      </c>
      <c r="B2" s="4" t="s">
        <v>62</v>
      </c>
      <c r="C2" s="4"/>
      <c r="D2" s="3" t="s">
        <v>3</v>
      </c>
      <c r="E2" s="5" t="s">
        <v>63</v>
      </c>
    </row>
    <row r="3" ht="29" customHeight="1" spans="1:5">
      <c r="A3" s="6" t="s">
        <v>5</v>
      </c>
      <c r="B3" s="7" t="s">
        <v>6</v>
      </c>
      <c r="C3" s="8"/>
      <c r="D3" s="6" t="s">
        <v>7</v>
      </c>
      <c r="E3" s="5" t="s">
        <v>8</v>
      </c>
    </row>
    <row r="4" ht="29" customHeight="1" spans="1:5">
      <c r="A4" s="6" t="s">
        <v>9</v>
      </c>
      <c r="B4" s="9" t="s">
        <v>10</v>
      </c>
      <c r="C4" s="9"/>
      <c r="D4" s="6" t="s">
        <v>11</v>
      </c>
      <c r="E4" s="10" t="s">
        <v>12</v>
      </c>
    </row>
    <row r="5" ht="29" customHeight="1" spans="1:5">
      <c r="A5" s="6" t="s">
        <v>13</v>
      </c>
      <c r="B5" s="11" t="s">
        <v>14</v>
      </c>
      <c r="C5" s="11"/>
      <c r="D5" s="6" t="s">
        <v>15</v>
      </c>
      <c r="E5" s="10" t="s">
        <v>16</v>
      </c>
    </row>
    <row r="6" ht="29" customHeight="1" spans="1:5">
      <c r="A6" s="6" t="s">
        <v>17</v>
      </c>
      <c r="B6" s="11">
        <f>2417848/10000</f>
        <v>241.7848</v>
      </c>
      <c r="C6" s="11"/>
      <c r="D6" s="6" t="s">
        <v>18</v>
      </c>
      <c r="E6" s="11">
        <f>640000/10000</f>
        <v>64</v>
      </c>
    </row>
    <row r="7" ht="73" customHeight="1" spans="1:5">
      <c r="A7" s="12" t="s">
        <v>19</v>
      </c>
      <c r="B7" s="12" t="s">
        <v>20</v>
      </c>
      <c r="C7" s="9"/>
      <c r="D7" s="9"/>
      <c r="E7" s="9"/>
    </row>
    <row r="8" ht="73" customHeight="1" spans="1:5">
      <c r="A8" s="12" t="s">
        <v>21</v>
      </c>
      <c r="B8" s="12" t="s">
        <v>64</v>
      </c>
      <c r="C8" s="12"/>
      <c r="D8" s="12"/>
      <c r="E8" s="12"/>
    </row>
    <row r="9" ht="73" customHeight="1" spans="1:5">
      <c r="A9" s="12" t="s">
        <v>23</v>
      </c>
      <c r="B9" s="12" t="s">
        <v>65</v>
      </c>
      <c r="C9" s="9"/>
      <c r="D9" s="9"/>
      <c r="E9" s="9"/>
    </row>
    <row r="10" ht="73" customHeight="1" spans="1:5">
      <c r="A10" s="12" t="s">
        <v>25</v>
      </c>
      <c r="B10" s="12" t="s">
        <v>65</v>
      </c>
      <c r="C10" s="9"/>
      <c r="D10" s="9"/>
      <c r="E10" s="9"/>
    </row>
    <row r="11" ht="33" customHeight="1" spans="1:5">
      <c r="A11" s="4" t="s">
        <v>26</v>
      </c>
      <c r="B11" s="13" t="s">
        <v>27</v>
      </c>
      <c r="C11" s="13" t="s">
        <v>28</v>
      </c>
      <c r="D11" s="13" t="s">
        <v>29</v>
      </c>
      <c r="E11" s="13" t="s">
        <v>30</v>
      </c>
    </row>
    <row r="12" s="1" customFormat="1" ht="33" customHeight="1" spans="1:5">
      <c r="A12" s="12" t="s">
        <v>31</v>
      </c>
      <c r="B12" s="14" t="s">
        <v>32</v>
      </c>
      <c r="C12" s="15" t="s">
        <v>66</v>
      </c>
      <c r="D12" s="16" t="s">
        <v>67</v>
      </c>
      <c r="E12" s="17" t="s">
        <v>68</v>
      </c>
    </row>
    <row r="13" ht="33" customHeight="1" spans="1:5">
      <c r="A13" s="12" t="s">
        <v>31</v>
      </c>
      <c r="B13" s="14" t="s">
        <v>32</v>
      </c>
      <c r="C13" s="15" t="s">
        <v>69</v>
      </c>
      <c r="D13" s="16" t="s">
        <v>70</v>
      </c>
      <c r="E13" s="17" t="s">
        <v>71</v>
      </c>
    </row>
    <row r="14" ht="33" customHeight="1" spans="1:5">
      <c r="A14" s="12" t="s">
        <v>31</v>
      </c>
      <c r="B14" s="14" t="s">
        <v>36</v>
      </c>
      <c r="C14" s="15" t="s">
        <v>72</v>
      </c>
      <c r="D14" s="16" t="s">
        <v>59</v>
      </c>
      <c r="E14" s="17" t="s">
        <v>73</v>
      </c>
    </row>
    <row r="15" ht="33" customHeight="1" spans="1:5">
      <c r="A15" s="12" t="s">
        <v>31</v>
      </c>
      <c r="B15" s="14" t="s">
        <v>36</v>
      </c>
      <c r="C15" s="15" t="s">
        <v>74</v>
      </c>
      <c r="D15" s="16" t="s">
        <v>34</v>
      </c>
      <c r="E15" s="17" t="s">
        <v>75</v>
      </c>
    </row>
    <row r="16" ht="33" customHeight="1" spans="1:5">
      <c r="A16" s="12" t="s">
        <v>31</v>
      </c>
      <c r="B16" s="14" t="s">
        <v>39</v>
      </c>
      <c r="C16" s="15" t="s">
        <v>76</v>
      </c>
      <c r="D16" s="16" t="s">
        <v>77</v>
      </c>
      <c r="E16" s="17" t="s">
        <v>78</v>
      </c>
    </row>
    <row r="17" ht="33" customHeight="1" spans="1:5">
      <c r="A17" s="12" t="s">
        <v>31</v>
      </c>
      <c r="B17" s="14" t="s">
        <v>43</v>
      </c>
      <c r="C17" s="15" t="s">
        <v>44</v>
      </c>
      <c r="D17" s="16" t="s">
        <v>45</v>
      </c>
      <c r="E17" s="17" t="s">
        <v>46</v>
      </c>
    </row>
    <row r="18" ht="33" customHeight="1" spans="1:5">
      <c r="A18" s="12" t="s">
        <v>47</v>
      </c>
      <c r="B18" s="14" t="s">
        <v>48</v>
      </c>
      <c r="C18" s="15" t="s">
        <v>49</v>
      </c>
      <c r="D18" s="16" t="s">
        <v>49</v>
      </c>
      <c r="E18" s="17" t="s">
        <v>49</v>
      </c>
    </row>
    <row r="19" ht="33" customHeight="1" spans="1:5">
      <c r="A19" s="12" t="s">
        <v>47</v>
      </c>
      <c r="B19" s="14" t="s">
        <v>50</v>
      </c>
      <c r="C19" s="15" t="s">
        <v>79</v>
      </c>
      <c r="D19" s="16" t="s">
        <v>80</v>
      </c>
      <c r="E19" s="17" t="s">
        <v>81</v>
      </c>
    </row>
    <row r="20" ht="33" customHeight="1" spans="1:5">
      <c r="A20" s="12" t="s">
        <v>47</v>
      </c>
      <c r="B20" s="14" t="s">
        <v>54</v>
      </c>
      <c r="C20" s="15" t="s">
        <v>49</v>
      </c>
      <c r="D20" s="16" t="s">
        <v>49</v>
      </c>
      <c r="E20" s="17" t="s">
        <v>49</v>
      </c>
    </row>
    <row r="21" ht="33" customHeight="1" spans="1:5">
      <c r="A21" s="12" t="s">
        <v>47</v>
      </c>
      <c r="B21" s="14" t="s">
        <v>55</v>
      </c>
      <c r="C21" s="15" t="s">
        <v>49</v>
      </c>
      <c r="D21" s="16" t="s">
        <v>49</v>
      </c>
      <c r="E21" s="17" t="s">
        <v>49</v>
      </c>
    </row>
    <row r="22" ht="33" customHeight="1" spans="1:5">
      <c r="A22" s="12" t="s">
        <v>56</v>
      </c>
      <c r="B22" s="14" t="s">
        <v>57</v>
      </c>
      <c r="C22" s="15" t="s">
        <v>49</v>
      </c>
      <c r="D22" s="16" t="s">
        <v>49</v>
      </c>
      <c r="E22" s="17" t="s">
        <v>49</v>
      </c>
    </row>
    <row r="23" ht="33" customHeight="1" spans="1:5">
      <c r="A23" s="12" t="s">
        <v>56</v>
      </c>
      <c r="B23" s="14" t="s">
        <v>61</v>
      </c>
      <c r="C23" s="15" t="s">
        <v>49</v>
      </c>
      <c r="D23" s="16" t="s">
        <v>49</v>
      </c>
      <c r="E23" s="17" t="s">
        <v>49</v>
      </c>
    </row>
  </sheetData>
  <mergeCells count="10">
    <mergeCell ref="A1:E1"/>
    <mergeCell ref="B2:C2"/>
    <mergeCell ref="B3:C3"/>
    <mergeCell ref="B4:C4"/>
    <mergeCell ref="B5:C5"/>
    <mergeCell ref="B6:C6"/>
    <mergeCell ref="B7:E7"/>
    <mergeCell ref="B8:E8"/>
    <mergeCell ref="B9:E9"/>
    <mergeCell ref="B10:E10"/>
  </mergeCells>
  <pageMargins left="0.75" right="0.75" top="1" bottom="1" header="0.5" footer="0.5"/>
  <headerFooter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21"/>
  <sheetViews>
    <sheetView workbookViewId="0">
      <selection activeCell="H9" sqref="H9"/>
    </sheetView>
  </sheetViews>
  <sheetFormatPr defaultColWidth="8.875" defaultRowHeight="14.25" outlineLevelCol="4"/>
  <cols>
    <col min="1" max="1" width="32" style="1" customWidth="1"/>
    <col min="2" max="2" width="24" style="1" customWidth="1"/>
    <col min="3" max="3" width="42.75" style="1" customWidth="1"/>
    <col min="4" max="4" width="27.5" style="1" customWidth="1"/>
    <col min="5" max="5" width="42.75" style="1" customWidth="1"/>
    <col min="6" max="16384" width="8.875" style="1"/>
  </cols>
  <sheetData>
    <row r="1" ht="25.5" spans="1:5">
      <c r="A1" s="2" t="s">
        <v>0</v>
      </c>
      <c r="B1" s="2"/>
      <c r="C1" s="2"/>
      <c r="D1" s="2"/>
      <c r="E1" s="2"/>
    </row>
    <row r="2" ht="29" customHeight="1" spans="1:5">
      <c r="A2" s="3" t="s">
        <v>1</v>
      </c>
      <c r="B2" s="4" t="s">
        <v>82</v>
      </c>
      <c r="C2" s="4"/>
      <c r="D2" s="3" t="s">
        <v>3</v>
      </c>
      <c r="E2" s="5" t="s">
        <v>83</v>
      </c>
    </row>
    <row r="3" ht="29" customHeight="1" spans="1:5">
      <c r="A3" s="6" t="s">
        <v>5</v>
      </c>
      <c r="B3" s="7" t="s">
        <v>6</v>
      </c>
      <c r="C3" s="8"/>
      <c r="D3" s="6" t="s">
        <v>7</v>
      </c>
      <c r="E3" s="5" t="s">
        <v>8</v>
      </c>
    </row>
    <row r="4" ht="29" customHeight="1" spans="1:5">
      <c r="A4" s="6" t="s">
        <v>9</v>
      </c>
      <c r="B4" s="9" t="s">
        <v>10</v>
      </c>
      <c r="C4" s="9"/>
      <c r="D4" s="6" t="s">
        <v>11</v>
      </c>
      <c r="E4" s="10" t="s">
        <v>12</v>
      </c>
    </row>
    <row r="5" ht="29" customHeight="1" spans="1:5">
      <c r="A5" s="6" t="s">
        <v>13</v>
      </c>
      <c r="B5" s="11" t="s">
        <v>14</v>
      </c>
      <c r="C5" s="11"/>
      <c r="D5" s="6" t="s">
        <v>15</v>
      </c>
      <c r="E5" s="10" t="s">
        <v>16</v>
      </c>
    </row>
    <row r="6" ht="29" customHeight="1" spans="1:5">
      <c r="A6" s="6" t="s">
        <v>17</v>
      </c>
      <c r="B6" s="11">
        <f>831400/10000</f>
        <v>83.14</v>
      </c>
      <c r="C6" s="11"/>
      <c r="D6" s="6" t="s">
        <v>18</v>
      </c>
      <c r="E6" s="11">
        <f>200000/10000</f>
        <v>20</v>
      </c>
    </row>
    <row r="7" ht="73" customHeight="1" spans="1:5">
      <c r="A7" s="12" t="s">
        <v>19</v>
      </c>
      <c r="B7" s="12" t="s">
        <v>20</v>
      </c>
      <c r="C7" s="9"/>
      <c r="D7" s="9"/>
      <c r="E7" s="9"/>
    </row>
    <row r="8" ht="73" customHeight="1" spans="1:5">
      <c r="A8" s="12" t="s">
        <v>21</v>
      </c>
      <c r="B8" s="12" t="s">
        <v>84</v>
      </c>
      <c r="C8" s="12"/>
      <c r="D8" s="12"/>
      <c r="E8" s="12"/>
    </row>
    <row r="9" ht="73" customHeight="1" spans="1:5">
      <c r="A9" s="12" t="s">
        <v>23</v>
      </c>
      <c r="B9" s="12" t="s">
        <v>85</v>
      </c>
      <c r="C9" s="9"/>
      <c r="D9" s="9"/>
      <c r="E9" s="9"/>
    </row>
    <row r="10" ht="73" customHeight="1" spans="1:5">
      <c r="A10" s="12" t="s">
        <v>25</v>
      </c>
      <c r="B10" s="12" t="s">
        <v>85</v>
      </c>
      <c r="C10" s="9"/>
      <c r="D10" s="9"/>
      <c r="E10" s="9"/>
    </row>
    <row r="11" ht="33" customHeight="1" spans="1:5">
      <c r="A11" s="4" t="s">
        <v>26</v>
      </c>
      <c r="B11" s="13" t="s">
        <v>27</v>
      </c>
      <c r="C11" s="13" t="s">
        <v>28</v>
      </c>
      <c r="D11" s="13" t="s">
        <v>29</v>
      </c>
      <c r="E11" s="13" t="s">
        <v>30</v>
      </c>
    </row>
    <row r="12" s="1" customFormat="1" ht="33" customHeight="1" spans="1:5">
      <c r="A12" s="12" t="s">
        <v>31</v>
      </c>
      <c r="B12" s="14" t="s">
        <v>32</v>
      </c>
      <c r="C12" s="15" t="s">
        <v>86</v>
      </c>
      <c r="D12" s="16" t="s">
        <v>87</v>
      </c>
      <c r="E12" s="17" t="s">
        <v>88</v>
      </c>
    </row>
    <row r="13" ht="33" customHeight="1" spans="1:5">
      <c r="A13" s="12" t="s">
        <v>31</v>
      </c>
      <c r="B13" s="14" t="s">
        <v>36</v>
      </c>
      <c r="C13" s="15" t="s">
        <v>89</v>
      </c>
      <c r="D13" s="16" t="s">
        <v>90</v>
      </c>
      <c r="E13" s="17" t="s">
        <v>91</v>
      </c>
    </row>
    <row r="14" ht="33" customHeight="1" spans="1:5">
      <c r="A14" s="12" t="s">
        <v>31</v>
      </c>
      <c r="B14" s="14" t="s">
        <v>39</v>
      </c>
      <c r="C14" s="15" t="s">
        <v>92</v>
      </c>
      <c r="D14" s="16" t="s">
        <v>93</v>
      </c>
      <c r="E14" s="17" t="s">
        <v>94</v>
      </c>
    </row>
    <row r="15" ht="33" customHeight="1" spans="1:5">
      <c r="A15" s="12" t="s">
        <v>31</v>
      </c>
      <c r="B15" s="14" t="s">
        <v>43</v>
      </c>
      <c r="C15" s="15" t="s">
        <v>95</v>
      </c>
      <c r="D15" s="16" t="s">
        <v>96</v>
      </c>
      <c r="E15" s="17" t="s">
        <v>97</v>
      </c>
    </row>
    <row r="16" ht="33" customHeight="1" spans="1:5">
      <c r="A16" s="12" t="s">
        <v>47</v>
      </c>
      <c r="B16" s="14" t="s">
        <v>48</v>
      </c>
      <c r="C16" s="15" t="s">
        <v>98</v>
      </c>
      <c r="D16" s="16" t="s">
        <v>98</v>
      </c>
      <c r="E16" s="17" t="s">
        <v>98</v>
      </c>
    </row>
    <row r="17" ht="33" customHeight="1" spans="1:5">
      <c r="A17" s="12" t="s">
        <v>47</v>
      </c>
      <c r="B17" s="14" t="s">
        <v>50</v>
      </c>
      <c r="C17" s="15" t="s">
        <v>99</v>
      </c>
      <c r="D17" s="16" t="s">
        <v>100</v>
      </c>
      <c r="E17" s="17" t="s">
        <v>101</v>
      </c>
    </row>
    <row r="18" ht="33" customHeight="1" spans="1:5">
      <c r="A18" s="12" t="s">
        <v>47</v>
      </c>
      <c r="B18" s="14" t="s">
        <v>54</v>
      </c>
      <c r="C18" s="15" t="s">
        <v>98</v>
      </c>
      <c r="D18" s="16" t="s">
        <v>98</v>
      </c>
      <c r="E18" s="17" t="s">
        <v>98</v>
      </c>
    </row>
    <row r="19" ht="33" customHeight="1" spans="1:5">
      <c r="A19" s="12" t="s">
        <v>47</v>
      </c>
      <c r="B19" s="14" t="s">
        <v>55</v>
      </c>
      <c r="C19" s="15" t="s">
        <v>98</v>
      </c>
      <c r="D19" s="16" t="s">
        <v>98</v>
      </c>
      <c r="E19" s="17" t="s">
        <v>98</v>
      </c>
    </row>
    <row r="20" ht="33" customHeight="1" spans="1:5">
      <c r="A20" s="12" t="s">
        <v>56</v>
      </c>
      <c r="B20" s="14" t="s">
        <v>57</v>
      </c>
      <c r="C20" s="15" t="s">
        <v>102</v>
      </c>
      <c r="D20" s="16" t="s">
        <v>59</v>
      </c>
      <c r="E20" s="17" t="s">
        <v>103</v>
      </c>
    </row>
    <row r="21" ht="33" customHeight="1" spans="1:5">
      <c r="A21" s="12" t="s">
        <v>56</v>
      </c>
      <c r="B21" s="14" t="s">
        <v>61</v>
      </c>
      <c r="C21" s="15" t="s">
        <v>98</v>
      </c>
      <c r="D21" s="16" t="s">
        <v>98</v>
      </c>
      <c r="E21" s="17" t="s">
        <v>98</v>
      </c>
    </row>
  </sheetData>
  <mergeCells count="10">
    <mergeCell ref="A1:E1"/>
    <mergeCell ref="B2:C2"/>
    <mergeCell ref="B3:C3"/>
    <mergeCell ref="B4:C4"/>
    <mergeCell ref="B5:C5"/>
    <mergeCell ref="B6:C6"/>
    <mergeCell ref="B7:E7"/>
    <mergeCell ref="B8:E8"/>
    <mergeCell ref="B9:E9"/>
    <mergeCell ref="B10:E10"/>
  </mergeCells>
  <pageMargins left="0.75" right="0.75" top="1" bottom="1" header="0.5" footer="0.5"/>
  <headerFooter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21"/>
  <sheetViews>
    <sheetView tabSelected="1" workbookViewId="0">
      <selection activeCell="J7" sqref="J7"/>
    </sheetView>
  </sheetViews>
  <sheetFormatPr defaultColWidth="8.875" defaultRowHeight="14.25" outlineLevelCol="4"/>
  <cols>
    <col min="1" max="1" width="32" style="1" customWidth="1"/>
    <col min="2" max="2" width="24" style="1" customWidth="1"/>
    <col min="3" max="3" width="42.75" style="1" customWidth="1"/>
    <col min="4" max="4" width="27.5" style="1" customWidth="1"/>
    <col min="5" max="5" width="42.75" style="1" customWidth="1"/>
    <col min="6" max="16384" width="8.875" style="1"/>
  </cols>
  <sheetData>
    <row r="1" ht="25.5" spans="1:5">
      <c r="A1" s="2" t="s">
        <v>0</v>
      </c>
      <c r="B1" s="2"/>
      <c r="C1" s="2"/>
      <c r="D1" s="2"/>
      <c r="E1" s="2"/>
    </row>
    <row r="2" ht="29" customHeight="1" spans="1:5">
      <c r="A2" s="3" t="s">
        <v>1</v>
      </c>
      <c r="B2" s="4" t="s">
        <v>104</v>
      </c>
      <c r="C2" s="4"/>
      <c r="D2" s="3" t="s">
        <v>3</v>
      </c>
      <c r="E2" s="5" t="s">
        <v>105</v>
      </c>
    </row>
    <row r="3" ht="29" customHeight="1" spans="1:5">
      <c r="A3" s="6" t="s">
        <v>5</v>
      </c>
      <c r="B3" s="7" t="s">
        <v>6</v>
      </c>
      <c r="C3" s="8"/>
      <c r="D3" s="6" t="s">
        <v>7</v>
      </c>
      <c r="E3" s="5" t="s">
        <v>8</v>
      </c>
    </row>
    <row r="4" ht="29" customHeight="1" spans="1:5">
      <c r="A4" s="6" t="s">
        <v>9</v>
      </c>
      <c r="B4" s="9" t="s">
        <v>10</v>
      </c>
      <c r="C4" s="9"/>
      <c r="D4" s="6" t="s">
        <v>11</v>
      </c>
      <c r="E4" s="10" t="s">
        <v>12</v>
      </c>
    </row>
    <row r="5" ht="29" customHeight="1" spans="1:5">
      <c r="A5" s="6" t="s">
        <v>13</v>
      </c>
      <c r="B5" s="11" t="s">
        <v>14</v>
      </c>
      <c r="C5" s="11"/>
      <c r="D5" s="6" t="s">
        <v>15</v>
      </c>
      <c r="E5" s="10" t="s">
        <v>16</v>
      </c>
    </row>
    <row r="6" ht="29" customHeight="1" spans="1:5">
      <c r="A6" s="6" t="s">
        <v>17</v>
      </c>
      <c r="B6" s="11">
        <v>12</v>
      </c>
      <c r="C6" s="11"/>
      <c r="D6" s="6" t="s">
        <v>18</v>
      </c>
      <c r="E6" s="11">
        <v>2</v>
      </c>
    </row>
    <row r="7" ht="73" customHeight="1" spans="1:5">
      <c r="A7" s="12" t="s">
        <v>19</v>
      </c>
      <c r="B7" s="12" t="s">
        <v>106</v>
      </c>
      <c r="C7" s="9"/>
      <c r="D7" s="9"/>
      <c r="E7" s="9"/>
    </row>
    <row r="8" ht="73" customHeight="1" spans="1:5">
      <c r="A8" s="12" t="s">
        <v>21</v>
      </c>
      <c r="B8" s="12" t="s">
        <v>106</v>
      </c>
      <c r="C8" s="12"/>
      <c r="D8" s="12"/>
      <c r="E8" s="12"/>
    </row>
    <row r="9" ht="73" customHeight="1" spans="1:5">
      <c r="A9" s="12" t="s">
        <v>23</v>
      </c>
      <c r="B9" s="12" t="s">
        <v>106</v>
      </c>
      <c r="C9" s="9"/>
      <c r="D9" s="9"/>
      <c r="E9" s="9"/>
    </row>
    <row r="10" ht="73" customHeight="1" spans="1:5">
      <c r="A10" s="12" t="s">
        <v>25</v>
      </c>
      <c r="B10" s="12" t="s">
        <v>106</v>
      </c>
      <c r="C10" s="9"/>
      <c r="D10" s="9"/>
      <c r="E10" s="9"/>
    </row>
    <row r="11" ht="33" customHeight="1" spans="1:5">
      <c r="A11" s="4" t="s">
        <v>26</v>
      </c>
      <c r="B11" s="13" t="s">
        <v>27</v>
      </c>
      <c r="C11" s="13" t="s">
        <v>28</v>
      </c>
      <c r="D11" s="13" t="s">
        <v>29</v>
      </c>
      <c r="E11" s="13" t="s">
        <v>30</v>
      </c>
    </row>
    <row r="12" s="1" customFormat="1" ht="33" customHeight="1" spans="1:5">
      <c r="A12" s="12" t="s">
        <v>31</v>
      </c>
      <c r="B12" s="14" t="s">
        <v>32</v>
      </c>
      <c r="C12" s="15" t="s">
        <v>107</v>
      </c>
      <c r="D12" s="16" t="s">
        <v>108</v>
      </c>
      <c r="E12" s="17" t="s">
        <v>109</v>
      </c>
    </row>
    <row r="13" ht="33" customHeight="1" spans="1:5">
      <c r="A13" s="12" t="s">
        <v>31</v>
      </c>
      <c r="B13" s="14" t="s">
        <v>36</v>
      </c>
      <c r="C13" s="15" t="s">
        <v>110</v>
      </c>
      <c r="D13" s="16" t="s">
        <v>34</v>
      </c>
      <c r="E13" s="17" t="s">
        <v>111</v>
      </c>
    </row>
    <row r="14" ht="33" customHeight="1" spans="1:5">
      <c r="A14" s="12" t="s">
        <v>31</v>
      </c>
      <c r="B14" s="14" t="s">
        <v>39</v>
      </c>
      <c r="C14" s="15" t="s">
        <v>112</v>
      </c>
      <c r="D14" s="16" t="s">
        <v>77</v>
      </c>
      <c r="E14" s="17" t="s">
        <v>113</v>
      </c>
    </row>
    <row r="15" ht="33" customHeight="1" spans="1:5">
      <c r="A15" s="12" t="s">
        <v>31</v>
      </c>
      <c r="B15" s="14" t="s">
        <v>43</v>
      </c>
      <c r="C15" s="15" t="s">
        <v>44</v>
      </c>
      <c r="D15" s="16" t="s">
        <v>45</v>
      </c>
      <c r="E15" s="17" t="s">
        <v>46</v>
      </c>
    </row>
    <row r="16" ht="33" customHeight="1" spans="1:5">
      <c r="A16" s="12" t="s">
        <v>47</v>
      </c>
      <c r="B16" s="14" t="s">
        <v>48</v>
      </c>
      <c r="C16" s="15" t="s">
        <v>49</v>
      </c>
      <c r="D16" s="16" t="s">
        <v>49</v>
      </c>
      <c r="E16" s="17" t="s">
        <v>49</v>
      </c>
    </row>
    <row r="17" ht="33" customHeight="1" spans="1:5">
      <c r="A17" s="12" t="s">
        <v>47</v>
      </c>
      <c r="B17" s="14" t="s">
        <v>50</v>
      </c>
      <c r="C17" s="15" t="s">
        <v>114</v>
      </c>
      <c r="D17" s="16" t="s">
        <v>115</v>
      </c>
      <c r="E17" s="17" t="s">
        <v>116</v>
      </c>
    </row>
    <row r="18" ht="33" customHeight="1" spans="1:5">
      <c r="A18" s="12" t="s">
        <v>47</v>
      </c>
      <c r="B18" s="14" t="s">
        <v>54</v>
      </c>
      <c r="C18" s="15" t="s">
        <v>49</v>
      </c>
      <c r="D18" s="16" t="s">
        <v>49</v>
      </c>
      <c r="E18" s="17" t="s">
        <v>49</v>
      </c>
    </row>
    <row r="19" ht="33" customHeight="1" spans="1:5">
      <c r="A19" s="12" t="s">
        <v>47</v>
      </c>
      <c r="B19" s="14" t="s">
        <v>55</v>
      </c>
      <c r="C19" s="15" t="s">
        <v>49</v>
      </c>
      <c r="D19" s="16" t="s">
        <v>49</v>
      </c>
      <c r="E19" s="17" t="s">
        <v>49</v>
      </c>
    </row>
    <row r="20" ht="33" customHeight="1" spans="1:5">
      <c r="A20" s="12" t="s">
        <v>56</v>
      </c>
      <c r="B20" s="14" t="s">
        <v>57</v>
      </c>
      <c r="C20" s="15" t="s">
        <v>58</v>
      </c>
      <c r="D20" s="16" t="s">
        <v>59</v>
      </c>
      <c r="E20" s="17" t="s">
        <v>117</v>
      </c>
    </row>
    <row r="21" ht="33" customHeight="1" spans="1:5">
      <c r="A21" s="12" t="s">
        <v>56</v>
      </c>
      <c r="B21" s="14" t="s">
        <v>61</v>
      </c>
      <c r="C21" s="15" t="s">
        <v>49</v>
      </c>
      <c r="D21" s="16" t="s">
        <v>49</v>
      </c>
      <c r="E21" s="17" t="s">
        <v>49</v>
      </c>
    </row>
  </sheetData>
  <mergeCells count="10">
    <mergeCell ref="A1:E1"/>
    <mergeCell ref="B2:C2"/>
    <mergeCell ref="B3:C3"/>
    <mergeCell ref="B4:C4"/>
    <mergeCell ref="B5:C5"/>
    <mergeCell ref="B6:C6"/>
    <mergeCell ref="B7:E7"/>
    <mergeCell ref="B8:E8"/>
    <mergeCell ref="B9:E9"/>
    <mergeCell ref="B10:E10"/>
  </mergeCells>
  <pageMargins left="0.75" right="0.75" top="1" bottom="1" header="0.5" footer="0.5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Company>PAIG</Company>
  <Application>Microsoft Excel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校舍维修维护</vt:lpstr>
      <vt:lpstr>综合管理事务</vt:lpstr>
      <vt:lpstr>学前教研</vt:lpstr>
      <vt:lpstr>设施设备购置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用户</dc:creator>
  <cp:lastModifiedBy>✨ 小引子</cp:lastModifiedBy>
  <dcterms:created xsi:type="dcterms:W3CDTF">2020-01-15T07:36:00Z</dcterms:created>
  <cp:lastPrinted>2020-01-15T08:53:00Z</cp:lastPrinted>
  <dcterms:modified xsi:type="dcterms:W3CDTF">2025-02-19T02:18:58Z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2052-12.1.0.19770</vt:lpwstr>
  </property>
  <property fmtid="{D5CDD505-2E9C-101B-9397-08002B2CF9AE}" pid="3" name="WorkbookGuid">
    <vt:lpwstr>f9a3087a-1406-4c0a-b992-f5030b569b27</vt:lpwstr>
  </property>
  <property fmtid="{D5CDD505-2E9C-101B-9397-08002B2CF9AE}" pid="4" name="ICV">
    <vt:lpwstr>DA52BBAE61CF4B07984CD7C18A955D77_13</vt:lpwstr>
  </property>
</Properties>
</file>