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z\Desktop\"/>
    </mc:Choice>
  </mc:AlternateContent>
  <xr:revisionPtr revIDLastSave="0" documentId="8_{32B72643-01BF-42BE-AECC-9395BFFA9A6F}" xr6:coauthVersionLast="45" xr6:coauthVersionMax="45" xr10:uidLastSave="{00000000-0000-0000-0000-000000000000}"/>
  <bookViews>
    <workbookView xWindow="-120" yWindow="-120" windowWidth="29040" windowHeight="15840" activeTab="3" xr2:uid="{00000000-000D-0000-FFFF-FFFF00000000}"/>
  </bookViews>
  <sheets>
    <sheet name="二级项目-学前教研" sheetId="1" r:id="rId1"/>
    <sheet name="二级项目-综合管理事务" sheetId="2" r:id="rId2"/>
    <sheet name="二级项目-设备设施购置" sheetId="3" r:id="rId3"/>
    <sheet name="二级项目-维修维护费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" i="4" l="1"/>
  <c r="B6" i="4"/>
  <c r="E6" i="3"/>
  <c r="B6" i="3"/>
  <c r="E6" i="2"/>
  <c r="B6" i="2"/>
  <c r="B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闻刚</author>
    <author>Windows 用户</author>
  </authors>
  <commentList>
    <comment ref="B2" authorId="0" shapeId="0" xr:uid="{00000000-0006-0000-0000-000001000000}">
      <text>
        <r>
          <rPr>
            <sz val="9"/>
            <rFont val="宋体"/>
            <charset val="134"/>
          </rPr>
          <t>(限40字以内)</t>
        </r>
      </text>
    </comment>
    <comment ref="E2" authorId="1" shapeId="0" xr:uid="{00000000-0006-0000-0000-000002000000}">
      <text>
        <r>
          <rPr>
            <sz val="9"/>
            <rFont val="宋体"/>
            <charset val="134"/>
          </rPr>
          <t xml:space="preserve">(限40字以内)
</t>
        </r>
      </text>
    </comment>
    <comment ref="B3" authorId="2" shapeId="0" xr:uid="{00000000-0006-0000-0000-000003000000}">
      <text>
        <r>
          <rPr>
            <sz val="9"/>
            <rFont val="宋体"/>
            <charset val="134"/>
          </rPr>
          <t>导入模板无需填写</t>
        </r>
      </text>
    </comment>
    <comment ref="E3" authorId="1" shapeId="0" xr:uid="{00000000-0006-0000-0000-000004000000}">
      <text>
        <r>
          <rPr>
            <sz val="9"/>
            <rFont val="宋体"/>
            <charset val="134"/>
          </rPr>
          <t xml:space="preserve">系统自动带出，无需填写
</t>
        </r>
      </text>
    </comment>
    <comment ref="B4" authorId="2" shapeId="0" xr:uid="{00000000-0006-0000-0000-000005000000}">
      <text>
        <r>
          <rPr>
            <sz val="9"/>
            <rFont val="宋体"/>
            <charset val="134"/>
          </rPr>
          <t>导入模板无需填写</t>
        </r>
      </text>
    </comment>
    <comment ref="E4" authorId="1" shapeId="0" xr:uid="{00000000-0006-0000-0000-000006000000}">
      <text>
        <r>
          <rPr>
            <sz val="9"/>
            <rFont val="宋体"/>
            <charset val="134"/>
          </rPr>
          <t xml:space="preserve">系统自动带入，无需填写
</t>
        </r>
      </text>
    </comment>
    <comment ref="E5" authorId="1" shapeId="0" xr:uid="{00000000-0006-0000-0000-000007000000}">
      <text>
        <r>
          <rPr>
            <sz val="9"/>
            <rFont val="宋体"/>
            <charset val="134"/>
          </rPr>
          <t>系统自动带入，无需填写</t>
        </r>
      </text>
    </comment>
    <comment ref="B6" authorId="2" shapeId="0" xr:uid="{00000000-0006-0000-0000-000008000000}">
      <text>
        <r>
          <rPr>
            <sz val="9"/>
            <rFont val="宋体"/>
            <charset val="134"/>
          </rPr>
          <t>由系统自动汇总二级项目，无需手工录入</t>
        </r>
      </text>
    </comment>
    <comment ref="E6" authorId="1" shapeId="0" xr:uid="{00000000-0006-0000-0000-000009000000}">
      <text>
        <r>
          <rPr>
            <sz val="9"/>
            <rFont val="宋体"/>
            <charset val="134"/>
          </rPr>
          <t xml:space="preserve">由系统自动汇总二级项目，无需手工录入
</t>
        </r>
      </text>
    </comment>
    <comment ref="B7" authorId="0" shapeId="0" xr:uid="{00000000-0006-0000-0000-00000A000000}">
      <text>
        <r>
          <rPr>
            <sz val="9"/>
            <rFont val="宋体"/>
            <charset val="134"/>
          </rPr>
          <t>系统自动带出，无需填写</t>
        </r>
      </text>
    </comment>
    <comment ref="B9" authorId="0" shapeId="0" xr:uid="{00000000-0006-0000-0000-00000B000000}">
      <text>
        <r>
          <rPr>
            <sz val="9"/>
            <rFont val="宋体"/>
            <charset val="134"/>
          </rPr>
          <t>(限2000字以内)
新增项目年度目标为必填项</t>
        </r>
      </text>
    </comment>
    <comment ref="B10" authorId="0" shapeId="0" xr:uid="{00000000-0006-0000-0000-00000C000000}">
      <text>
        <r>
          <rPr>
            <sz val="9"/>
            <rFont val="宋体"/>
            <charset val="134"/>
          </rPr>
          <t>(限2000字以内)
多年度项目长期目标为必填项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闻刚</author>
    <author>Windows 用户</author>
  </authors>
  <commentList>
    <comment ref="B2" authorId="0" shapeId="0" xr:uid="{A4378133-62C1-4CBF-A3D3-651D63ABB9CD}">
      <text>
        <r>
          <rPr>
            <sz val="9"/>
            <rFont val="宋体"/>
            <charset val="134"/>
          </rPr>
          <t>(限40字以内)</t>
        </r>
      </text>
    </comment>
    <comment ref="E2" authorId="1" shapeId="0" xr:uid="{D80FFBD4-DD6D-40AD-A2C1-3BA99798F909}">
      <text>
        <r>
          <rPr>
            <sz val="9"/>
            <rFont val="宋体"/>
            <charset val="134"/>
          </rPr>
          <t xml:space="preserve">(限40字以内)
</t>
        </r>
      </text>
    </comment>
    <comment ref="B3" authorId="2" shapeId="0" xr:uid="{EC6280AA-0F83-4FD2-842D-F897CC3C5775}">
      <text>
        <r>
          <rPr>
            <sz val="9"/>
            <rFont val="宋体"/>
            <charset val="134"/>
          </rPr>
          <t>导入模板无需填写</t>
        </r>
      </text>
    </comment>
    <comment ref="E3" authorId="1" shapeId="0" xr:uid="{0A7B1F4C-E3D4-451B-98D1-E48F73F1C82C}">
      <text>
        <r>
          <rPr>
            <sz val="9"/>
            <rFont val="宋体"/>
            <charset val="134"/>
          </rPr>
          <t xml:space="preserve">系统自动带出，无需填写
</t>
        </r>
      </text>
    </comment>
    <comment ref="B4" authorId="2" shapeId="0" xr:uid="{4DCBFB86-28C8-4A14-A69A-3B74A9F78D9D}">
      <text>
        <r>
          <rPr>
            <sz val="9"/>
            <rFont val="宋体"/>
            <charset val="134"/>
          </rPr>
          <t>导入模板无需填写</t>
        </r>
      </text>
    </comment>
    <comment ref="E4" authorId="1" shapeId="0" xr:uid="{26856C47-7C00-4A94-9E1C-3A20076A1D34}">
      <text>
        <r>
          <rPr>
            <sz val="9"/>
            <rFont val="宋体"/>
            <charset val="134"/>
          </rPr>
          <t xml:space="preserve">系统自动带入，无需填写
</t>
        </r>
      </text>
    </comment>
    <comment ref="E5" authorId="1" shapeId="0" xr:uid="{AAA782D3-4218-454E-8B02-E8652E1D21BE}">
      <text>
        <r>
          <rPr>
            <sz val="9"/>
            <rFont val="宋体"/>
            <charset val="134"/>
          </rPr>
          <t>系统自动带入，无需填写</t>
        </r>
      </text>
    </comment>
    <comment ref="B6" authorId="2" shapeId="0" xr:uid="{F108309C-ED1F-463C-AD53-85294516BEF0}">
      <text>
        <r>
          <rPr>
            <sz val="9"/>
            <rFont val="宋体"/>
            <charset val="134"/>
          </rPr>
          <t>由系统自动汇总二级项目，无需手工录入</t>
        </r>
      </text>
    </comment>
    <comment ref="E6" authorId="1" shapeId="0" xr:uid="{38D9CCAA-EC99-4FAA-B573-3238F964AF36}">
      <text>
        <r>
          <rPr>
            <sz val="9"/>
            <rFont val="宋体"/>
            <charset val="134"/>
          </rPr>
          <t xml:space="preserve">由系统自动汇总二级项目，无需手工录入
</t>
        </r>
      </text>
    </comment>
    <comment ref="B7" authorId="0" shapeId="0" xr:uid="{9BB55721-0900-4E62-A988-303E8884E855}">
      <text>
        <r>
          <rPr>
            <sz val="9"/>
            <rFont val="宋体"/>
            <charset val="134"/>
          </rPr>
          <t>系统自动带出，无需填写</t>
        </r>
      </text>
    </comment>
    <comment ref="B9" authorId="0" shapeId="0" xr:uid="{37B0237D-923E-4BE8-821E-EFE8AD834B64}">
      <text>
        <r>
          <rPr>
            <sz val="9"/>
            <rFont val="宋体"/>
            <charset val="134"/>
          </rPr>
          <t>(限2000字以内)
新增项目年度目标为必填项</t>
        </r>
      </text>
    </comment>
    <comment ref="B10" authorId="0" shapeId="0" xr:uid="{8DC5DF47-8A36-4982-95E4-8CEEE6883478}">
      <text>
        <r>
          <rPr>
            <sz val="9"/>
            <rFont val="宋体"/>
            <charset val="134"/>
          </rPr>
          <t>(限2000字以内)
多年度项目长期目标为必填项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闻刚</author>
    <author>Windows 用户</author>
  </authors>
  <commentList>
    <comment ref="B2" authorId="0" shapeId="0" xr:uid="{A4693692-2599-46C4-A982-420078FB16B2}">
      <text>
        <r>
          <rPr>
            <sz val="9"/>
            <rFont val="宋体"/>
            <charset val="134"/>
          </rPr>
          <t>(限40字以内)</t>
        </r>
      </text>
    </comment>
    <comment ref="E2" authorId="1" shapeId="0" xr:uid="{1CF4F57B-EE07-4581-A91C-FABA74B0B697}">
      <text>
        <r>
          <rPr>
            <sz val="9"/>
            <rFont val="宋体"/>
            <charset val="134"/>
          </rPr>
          <t xml:space="preserve">(限40字以内)
</t>
        </r>
      </text>
    </comment>
    <comment ref="B3" authorId="2" shapeId="0" xr:uid="{71745205-59A5-4146-9789-64C5D94BC5B4}">
      <text>
        <r>
          <rPr>
            <sz val="9"/>
            <rFont val="宋体"/>
            <charset val="134"/>
          </rPr>
          <t>导入模板无需填写</t>
        </r>
      </text>
    </comment>
    <comment ref="E3" authorId="1" shapeId="0" xr:uid="{F871CD6F-26A9-43A2-A6B0-2979F2E9D195}">
      <text>
        <r>
          <rPr>
            <sz val="9"/>
            <rFont val="宋体"/>
            <charset val="134"/>
          </rPr>
          <t xml:space="preserve">系统自动带出，无需填写
</t>
        </r>
      </text>
    </comment>
    <comment ref="B4" authorId="2" shapeId="0" xr:uid="{3B2E8224-08BA-4847-835C-0DFF6A84D5C1}">
      <text>
        <r>
          <rPr>
            <sz val="9"/>
            <rFont val="宋体"/>
            <charset val="134"/>
          </rPr>
          <t>导入模板无需填写</t>
        </r>
      </text>
    </comment>
    <comment ref="E4" authorId="1" shapeId="0" xr:uid="{09D26EF4-D304-4AF1-910B-BB71FD39555C}">
      <text>
        <r>
          <rPr>
            <sz val="9"/>
            <rFont val="宋体"/>
            <charset val="134"/>
          </rPr>
          <t xml:space="preserve">系统自动带入，无需填写
</t>
        </r>
      </text>
    </comment>
    <comment ref="E5" authorId="1" shapeId="0" xr:uid="{A1CB2590-880C-4093-B882-A2A17582C98E}">
      <text>
        <r>
          <rPr>
            <sz val="9"/>
            <rFont val="宋体"/>
            <charset val="134"/>
          </rPr>
          <t>系统自动带入，无需填写</t>
        </r>
      </text>
    </comment>
    <comment ref="B6" authorId="2" shapeId="0" xr:uid="{DAC78A82-AEA1-4A76-852F-450A529C811C}">
      <text>
        <r>
          <rPr>
            <sz val="9"/>
            <rFont val="宋体"/>
            <charset val="134"/>
          </rPr>
          <t>由系统自动汇总二级项目，无需手工录入</t>
        </r>
      </text>
    </comment>
    <comment ref="E6" authorId="1" shapeId="0" xr:uid="{37F27C9D-C8C4-4425-B45F-27436D8C4512}">
      <text>
        <r>
          <rPr>
            <sz val="9"/>
            <rFont val="宋体"/>
            <charset val="134"/>
          </rPr>
          <t xml:space="preserve">由系统自动汇总二级项目，无需手工录入
</t>
        </r>
      </text>
    </comment>
    <comment ref="B7" authorId="0" shapeId="0" xr:uid="{C11B7675-2540-4EB0-958F-723DE067D989}">
      <text>
        <r>
          <rPr>
            <sz val="9"/>
            <rFont val="宋体"/>
            <charset val="134"/>
          </rPr>
          <t>系统自动带出，无需填写</t>
        </r>
      </text>
    </comment>
    <comment ref="B9" authorId="0" shapeId="0" xr:uid="{54D871D0-E329-49CC-BC5C-84DE5B45391F}">
      <text>
        <r>
          <rPr>
            <sz val="9"/>
            <rFont val="宋体"/>
            <charset val="134"/>
          </rPr>
          <t>(限2000字以内)
新增项目年度目标为必填项</t>
        </r>
      </text>
    </comment>
    <comment ref="B10" authorId="0" shapeId="0" xr:uid="{DE8352CC-2A47-4EE7-9C4B-D69760C63B99}">
      <text>
        <r>
          <rPr>
            <sz val="9"/>
            <rFont val="宋体"/>
            <charset val="134"/>
          </rPr>
          <t>(限2000字以内)
多年度项目长期目标为必填项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闻刚</author>
    <author>Windows 用户</author>
  </authors>
  <commentList>
    <comment ref="B2" authorId="0" shapeId="0" xr:uid="{3E59640C-468B-447E-B1CF-4942CB8B9CD1}">
      <text>
        <r>
          <rPr>
            <sz val="9"/>
            <rFont val="宋体"/>
            <charset val="134"/>
          </rPr>
          <t>(限40字以内)</t>
        </r>
      </text>
    </comment>
    <comment ref="E2" authorId="1" shapeId="0" xr:uid="{0853EC85-30A3-4E65-BA44-1A8CC2D7B207}">
      <text>
        <r>
          <rPr>
            <sz val="9"/>
            <rFont val="宋体"/>
            <charset val="134"/>
          </rPr>
          <t xml:space="preserve">(限40字以内)
</t>
        </r>
      </text>
    </comment>
    <comment ref="B3" authorId="2" shapeId="0" xr:uid="{5EDC2A6C-BD59-4DC8-8466-A65E65ACB5B1}">
      <text>
        <r>
          <rPr>
            <sz val="9"/>
            <rFont val="宋体"/>
            <charset val="134"/>
          </rPr>
          <t>导入模板无需填写</t>
        </r>
      </text>
    </comment>
    <comment ref="E3" authorId="1" shapeId="0" xr:uid="{27804149-EA1E-4D71-954B-B9C562885F57}">
      <text>
        <r>
          <rPr>
            <sz val="9"/>
            <rFont val="宋体"/>
            <charset val="134"/>
          </rPr>
          <t xml:space="preserve">系统自动带出，无需填写
</t>
        </r>
      </text>
    </comment>
    <comment ref="B4" authorId="2" shapeId="0" xr:uid="{7500D640-02E4-4138-85EA-D65428856E86}">
      <text>
        <r>
          <rPr>
            <sz val="9"/>
            <rFont val="宋体"/>
            <charset val="134"/>
          </rPr>
          <t>导入模板无需填写</t>
        </r>
      </text>
    </comment>
    <comment ref="E4" authorId="1" shapeId="0" xr:uid="{198EC50C-D399-40A6-A147-6B1B571BA853}">
      <text>
        <r>
          <rPr>
            <sz val="9"/>
            <rFont val="宋体"/>
            <charset val="134"/>
          </rPr>
          <t xml:space="preserve">系统自动带入，无需填写
</t>
        </r>
      </text>
    </comment>
    <comment ref="E5" authorId="1" shapeId="0" xr:uid="{1B70A7D8-9E62-4F93-970D-7AC4000240C8}">
      <text>
        <r>
          <rPr>
            <sz val="9"/>
            <rFont val="宋体"/>
            <charset val="134"/>
          </rPr>
          <t>系统自动带入，无需填写</t>
        </r>
      </text>
    </comment>
    <comment ref="B6" authorId="2" shapeId="0" xr:uid="{EC2BC0D7-86D7-4FDA-A535-F36571249848}">
      <text>
        <r>
          <rPr>
            <sz val="9"/>
            <rFont val="宋体"/>
            <charset val="134"/>
          </rPr>
          <t>由系统自动汇总二级项目，无需手工录入</t>
        </r>
      </text>
    </comment>
    <comment ref="E6" authorId="1" shapeId="0" xr:uid="{EB4DED4B-4471-4D51-941F-EB65CF0D24FA}">
      <text>
        <r>
          <rPr>
            <sz val="9"/>
            <rFont val="宋体"/>
            <charset val="134"/>
          </rPr>
          <t xml:space="preserve">由系统自动汇总二级项目，无需手工录入
</t>
        </r>
      </text>
    </comment>
    <comment ref="B7" authorId="0" shapeId="0" xr:uid="{869ECF8E-B528-4754-B808-C4FF6C50EB19}">
      <text>
        <r>
          <rPr>
            <sz val="9"/>
            <rFont val="宋体"/>
            <charset val="134"/>
          </rPr>
          <t>系统自动带出，无需填写</t>
        </r>
      </text>
    </comment>
    <comment ref="B9" authorId="0" shapeId="0" xr:uid="{A943C2EA-6727-4515-8F55-7A78B3841531}">
      <text>
        <r>
          <rPr>
            <sz val="9"/>
            <rFont val="宋体"/>
            <charset val="134"/>
          </rPr>
          <t>(限2000字以内)
新增项目年度目标为必填项</t>
        </r>
      </text>
    </comment>
    <comment ref="B10" authorId="0" shapeId="0" xr:uid="{45FACA14-8E92-4493-8AF6-BBE332FCBF71}">
      <text>
        <r>
          <rPr>
            <sz val="9"/>
            <rFont val="宋体"/>
            <charset val="134"/>
          </rPr>
          <t>(限2000字以内)
多年度项目长期目标为必填项</t>
        </r>
      </text>
    </comment>
  </commentList>
</comments>
</file>

<file path=xl/sharedStrings.xml><?xml version="1.0" encoding="utf-8"?>
<sst xmlns="http://schemas.openxmlformats.org/spreadsheetml/2006/main" count="342" uniqueCount="129">
  <si>
    <t>二级项目支出绩效目标申报表</t>
  </si>
  <si>
    <t>项目编码：</t>
  </si>
  <si>
    <t>项目名称：</t>
  </si>
  <si>
    <t>申请单位：</t>
  </si>
  <si>
    <t>一级预算单位：</t>
  </si>
  <si>
    <t>实施期限：</t>
  </si>
  <si>
    <t>项目类型：</t>
  </si>
  <si>
    <t>是否新增项目：</t>
  </si>
  <si>
    <t>分配方式：</t>
  </si>
  <si>
    <t>政策依据：</t>
  </si>
  <si>
    <t>年度目标：</t>
  </si>
  <si>
    <t>长期目标（跨度多年的项目需填）：</t>
  </si>
  <si>
    <t>一级指标</t>
  </si>
  <si>
    <t>二级指标</t>
  </si>
  <si>
    <t>三级指标</t>
  </si>
  <si>
    <t>指标值</t>
  </si>
  <si>
    <t>指标解释</t>
  </si>
  <si>
    <t>备注：作为导入模板，置灰信息无需录入，作为导出模板，置灰信息系统自动带出。</t>
  </si>
  <si>
    <t>440304241183100202785</t>
  </si>
  <si>
    <t>学前教研</t>
  </si>
  <si>
    <t>深圳市福田区景莲小学附属幼儿园</t>
  </si>
  <si>
    <t>深圳市福田区教育局（本级）</t>
  </si>
  <si>
    <t>4</t>
  </si>
  <si>
    <t>31 履职类项目</t>
  </si>
  <si>
    <t>否</t>
  </si>
  <si>
    <t>因素法和项目法</t>
  </si>
  <si>
    <t>根据《深圳市市级机关培训费管理办法》的通知、《中小学教师继续教育规定》，主要开展教师培训，继续教育、教科研与学术交流活动等。</t>
  </si>
  <si>
    <t>测算依据：</t>
  </si>
  <si>
    <t>教师培训、教师继续教育、购买书籍等费用4.4万元。</t>
  </si>
  <si>
    <t>通过及时开展教师培训、教科研与学术交流活动，保证教师培训参与率、教科研与学术交流活动参与率90%、实现提高教师教学水平、参训教师满意度达到90以上的目标。</t>
  </si>
  <si>
    <t>产出指标</t>
  </si>
  <si>
    <t>*数量指标</t>
  </si>
  <si>
    <t>教师培训开展次数</t>
  </si>
  <si>
    <t>3次</t>
  </si>
  <si>
    <t>考察教师培训开展情况</t>
  </si>
  <si>
    <t>*质量指标</t>
  </si>
  <si>
    <t>教师培训参与率</t>
  </si>
  <si>
    <t xml:space="preserve">≥90%
</t>
  </si>
  <si>
    <t>考察教师培训参与情况是否达到预期目标</t>
  </si>
  <si>
    <t>*时效指标</t>
  </si>
  <si>
    <t>培训、教科研与学术交流活动开展及时率</t>
  </si>
  <si>
    <t xml:space="preserve">100%
</t>
  </si>
  <si>
    <t>考察培训、教科研与学术交流活动是否及时开展。</t>
  </si>
  <si>
    <t>*成本指标</t>
  </si>
  <si>
    <t>成本控制率</t>
  </si>
  <si>
    <t>90%-100%</t>
  </si>
  <si>
    <t>考察当年度项目费用是否控制在年初预算的90%-100%范围内，未出现超预算情况。</t>
  </si>
  <si>
    <t>效益指标</t>
  </si>
  <si>
    <t>经济效益指标</t>
  </si>
  <si>
    <t xml:space="preserve">不适用
</t>
  </si>
  <si>
    <t>*社会效益指标</t>
  </si>
  <si>
    <t>提高教师教学水平</t>
  </si>
  <si>
    <t xml:space="preserve">提高
</t>
  </si>
  <si>
    <t>考察项目开展是否有助于提高教师教学水平</t>
  </si>
  <si>
    <t>生态效益指标</t>
  </si>
  <si>
    <t>可持续影响指标</t>
  </si>
  <si>
    <t>满意度指标</t>
  </si>
  <si>
    <t>*服务对象满意度指标</t>
  </si>
  <si>
    <t>参训教师满意度</t>
  </si>
  <si>
    <t>≥90%</t>
  </si>
  <si>
    <t xml:space="preserve">考察参训教师对教师培训的满意程度
</t>
  </si>
  <si>
    <t>其他满意度指标</t>
  </si>
  <si>
    <t>440304241183100202354</t>
  </si>
  <si>
    <t>综合管理事务</t>
  </si>
  <si>
    <t>根据部门履职需要，主要用于幼儿园办公费、水电费、保安服务费、委托业务费等日常开支。</t>
  </si>
  <si>
    <t>包含保安服务费20.88万元、水费电费12.8万元、劳务费25.78万元，其他费用等76.222万元。</t>
  </si>
  <si>
    <t xml:space="preserve">按时保质保量的完成项目目标，促进项目在资金管理、实施过程方面须达到良好的成绩，保证学前教育教学活动稳定的开展，促进幼儿学前教育事业的良好发展。							
</t>
  </si>
  <si>
    <t xml:space="preserve">教职工食材费、保安服务费、日常办公、委托业务费、水电燃气、物业等支出月份
</t>
  </si>
  <si>
    <t>12个月</t>
  </si>
  <si>
    <t>考察指标数量完成情况。</t>
  </si>
  <si>
    <t>维持幼儿园正常运转</t>
  </si>
  <si>
    <t>100%</t>
  </si>
  <si>
    <t>维持幼儿园正常运转达到100%</t>
  </si>
  <si>
    <t xml:space="preserve">支付各项费用及时性
</t>
  </si>
  <si>
    <t>及时</t>
  </si>
  <si>
    <t>考察各项费用支付是否及时</t>
  </si>
  <si>
    <t xml:space="preserve">成本控制率
</t>
  </si>
  <si>
    <t>不适用</t>
  </si>
  <si>
    <t>保障日常工作正常开展</t>
  </si>
  <si>
    <t>保障</t>
  </si>
  <si>
    <t>考察项目实施对日常工作正常开展是否有保障作用</t>
  </si>
  <si>
    <t>师生满意度</t>
  </si>
  <si>
    <t>≥95%</t>
  </si>
  <si>
    <t>考察当年度师生满意度</t>
  </si>
  <si>
    <t>440304251183100201146</t>
  </si>
  <si>
    <t>设施设备购置</t>
  </si>
  <si>
    <t>3</t>
  </si>
  <si>
    <t>购买办公设备、家具、厨房设备等设备购置。</t>
  </si>
  <si>
    <t>通过及时购置办公设备、家具、厨房设备等设备购置，保证设备购置质量达标率达到100%，保证设备投入使用率、设备故障率达到预期目标。</t>
  </si>
  <si>
    <t xml:space="preserve">购置办公设备、厨房设备等设备购置数量
</t>
  </si>
  <si>
    <t>一批</t>
  </si>
  <si>
    <t xml:space="preserve">考察办公设备、厨房设备等设备购置数量是否与计划一致。
</t>
  </si>
  <si>
    <t xml:space="preserve">设备购置质量达标率
</t>
  </si>
  <si>
    <t xml:space="preserve">考察购置设备的质量情况。
</t>
  </si>
  <si>
    <t xml:space="preserve">办公设备购置及时性
</t>
  </si>
  <si>
    <t xml:space="preserve">及时
</t>
  </si>
  <si>
    <t>考察是否及时购置办公设备。</t>
  </si>
  <si>
    <t xml:space="preserve">90%-100%
</t>
  </si>
  <si>
    <t xml:space="preserve">考察当年度项目费用是否控制在年初预算的90%-100%范围内，未出现超预算情况。
</t>
  </si>
  <si>
    <t>设备投入使用率</t>
  </si>
  <si>
    <t xml:space="preserve">95%
</t>
  </si>
  <si>
    <t xml:space="preserve">考察设备投入使用情况。
</t>
  </si>
  <si>
    <t xml:space="preserve">学生满意度
</t>
  </si>
  <si>
    <t xml:space="preserve">≥90%
</t>
  </si>
  <si>
    <t>考察学生对办公设备的满意情况。</t>
  </si>
  <si>
    <t>教师满意度</t>
  </si>
  <si>
    <t>440304251183100201154</t>
  </si>
  <si>
    <t>维修维护费</t>
  </si>
  <si>
    <t>根据单位履职需要，主要用于园内维修维护。</t>
  </si>
  <si>
    <t>幼儿园洗手间、美术室、办公设备、办公室等维修维护费。</t>
  </si>
  <si>
    <t>通过及时完成幼儿园洗手间、美术室、办公设备、办公室等维修修缮工作，保证工程验收合规，保证施工单位资质达标率均达100%，确保维修报价合理，保障维修功能实现率达100%，学生和教师的满意度达90%及以上，从而保障正常教学工作正常开展，避免重大安全事故的发生。</t>
  </si>
  <si>
    <t>园区维修（改造）工作完成率</t>
  </si>
  <si>
    <t>考察园区维修（改造）完成情况。</t>
  </si>
  <si>
    <t>维修维护合格率</t>
  </si>
  <si>
    <t>考察维修维护合格情况。</t>
  </si>
  <si>
    <t>园内维修维护及时率</t>
  </si>
  <si>
    <t>考察是否在规定时间内及时维修维护。</t>
  </si>
  <si>
    <t xml:space="preserve">90%-100%
</t>
  </si>
  <si>
    <t xml:space="preserve">有责重大安全事故发生次数
</t>
  </si>
  <si>
    <t>0次</t>
  </si>
  <si>
    <t>考察通过项目实施，是否有效避免重大安全事故发生情况。</t>
  </si>
  <si>
    <t xml:space="preserve">学生满意度
</t>
  </si>
  <si>
    <t>考察学生对园区馆维修（改造）工程工作的认可程度。</t>
  </si>
  <si>
    <t>考察教师对园区馆维修（改造）工程工作的认可程度。</t>
  </si>
  <si>
    <t>项目总金额（中期规划，万元）：</t>
    <phoneticPr fontId="6" type="noConversion"/>
  </si>
  <si>
    <t>本年度项目金额（万元）：</t>
    <phoneticPr fontId="6" type="noConversion"/>
  </si>
  <si>
    <t>项目总金额（中期规划，万元）：</t>
    <phoneticPr fontId="5" type="noConversion"/>
  </si>
  <si>
    <t>本年度项目金额（万元）：</t>
    <phoneticPr fontId="5" type="noConversion"/>
  </si>
  <si>
    <t xml:space="preserve">根据单位履职需要，购买办公设备、家具、厨房设备等设备购置。			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</si>
</sst>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charset val="134"/>
      <scheme val="minor"/>
    </font>
    <font>
      <b/>
      <sz val="20"/>
      <name val="等线"/>
      <charset val="134"/>
      <scheme val="minor"/>
    </font>
    <font>
      <sz val="11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9"/>
      <name val="宋体"/>
      <charset val="134"/>
    </font>
    <font>
      <sz val="9"/>
      <name val="等线"/>
      <charset val="134"/>
      <scheme val="minor"/>
    </font>
    <font>
      <sz val="9"/>
      <name val="等线"/>
      <family val="3"/>
      <charset val="134"/>
      <scheme val="minor"/>
    </font>
    <font>
      <sz val="1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0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 applyProtection="1">
      <alignment horizontal="left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40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40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>
      <alignment vertical="center"/>
    </xf>
    <xf numFmtId="0" fontId="3" fillId="0" borderId="5" xfId="0" applyFont="1" applyBorder="1">
      <alignment vertical="center"/>
    </xf>
    <xf numFmtId="49" fontId="7" fillId="2" borderId="1" xfId="0" applyNumberFormat="1" applyFont="1" applyFill="1" applyBorder="1" applyAlignment="1" applyProtection="1">
      <alignment horizontal="left" vertical="center" wrapText="1"/>
      <protection locked="0"/>
    </xf>
    <xf numFmtId="40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workbookViewId="0">
      <selection activeCell="E6" sqref="E6"/>
    </sheetView>
  </sheetViews>
  <sheetFormatPr defaultColWidth="8.875" defaultRowHeight="14.25" x14ac:dyDescent="0.2"/>
  <cols>
    <col min="1" max="1" width="32" customWidth="1"/>
    <col min="2" max="2" width="24" customWidth="1"/>
    <col min="3" max="3" width="42.75" customWidth="1"/>
    <col min="4" max="4" width="27.5" customWidth="1"/>
    <col min="5" max="5" width="42.75" customWidth="1"/>
  </cols>
  <sheetData>
    <row r="1" spans="1:5" ht="25.5" x14ac:dyDescent="0.2">
      <c r="A1" s="16" t="s">
        <v>0</v>
      </c>
      <c r="B1" s="16"/>
      <c r="C1" s="16"/>
      <c r="D1" s="16"/>
      <c r="E1" s="16"/>
    </row>
    <row r="2" spans="1:5" ht="29.1" customHeight="1" x14ac:dyDescent="0.2">
      <c r="A2" s="1" t="s">
        <v>1</v>
      </c>
      <c r="B2" s="17" t="s">
        <v>18</v>
      </c>
      <c r="C2" s="17"/>
      <c r="D2" s="1" t="s">
        <v>2</v>
      </c>
      <c r="E2" s="2" t="s">
        <v>19</v>
      </c>
    </row>
    <row r="3" spans="1:5" ht="29.1" customHeight="1" x14ac:dyDescent="0.2">
      <c r="A3" s="3" t="s">
        <v>3</v>
      </c>
      <c r="B3" s="18" t="s">
        <v>20</v>
      </c>
      <c r="C3" s="19"/>
      <c r="D3" s="3" t="s">
        <v>4</v>
      </c>
      <c r="E3" s="2" t="s">
        <v>21</v>
      </c>
    </row>
    <row r="4" spans="1:5" ht="29.1" customHeight="1" x14ac:dyDescent="0.2">
      <c r="A4" s="3" t="s">
        <v>5</v>
      </c>
      <c r="B4" s="20" t="s">
        <v>22</v>
      </c>
      <c r="C4" s="20"/>
      <c r="D4" s="3" t="s">
        <v>6</v>
      </c>
      <c r="E4" s="4" t="s">
        <v>23</v>
      </c>
    </row>
    <row r="5" spans="1:5" ht="29.1" customHeight="1" x14ac:dyDescent="0.2">
      <c r="A5" s="3" t="s">
        <v>7</v>
      </c>
      <c r="B5" s="21" t="s">
        <v>24</v>
      </c>
      <c r="C5" s="21"/>
      <c r="D5" s="3" t="s">
        <v>8</v>
      </c>
      <c r="E5" s="4" t="s">
        <v>25</v>
      </c>
    </row>
    <row r="6" spans="1:5" ht="29.1" customHeight="1" x14ac:dyDescent="0.2">
      <c r="A6" s="30" t="s">
        <v>124</v>
      </c>
      <c r="B6" s="31">
        <f>1574000/10000</f>
        <v>157.4</v>
      </c>
      <c r="C6" s="21"/>
      <c r="D6" s="30" t="s">
        <v>125</v>
      </c>
      <c r="E6" s="5">
        <v>51</v>
      </c>
    </row>
    <row r="7" spans="1:5" ht="72.95" customHeight="1" x14ac:dyDescent="0.2">
      <c r="A7" s="6" t="s">
        <v>9</v>
      </c>
      <c r="B7" s="22" t="s">
        <v>26</v>
      </c>
      <c r="C7" s="20"/>
      <c r="D7" s="20"/>
      <c r="E7" s="20"/>
    </row>
    <row r="8" spans="1:5" ht="72.95" customHeight="1" x14ac:dyDescent="0.2">
      <c r="A8" s="6" t="s">
        <v>27</v>
      </c>
      <c r="B8" s="23" t="s">
        <v>28</v>
      </c>
      <c r="C8" s="23"/>
      <c r="D8" s="23"/>
      <c r="E8" s="23"/>
    </row>
    <row r="9" spans="1:5" ht="72.95" customHeight="1" x14ac:dyDescent="0.2">
      <c r="A9" s="7" t="s">
        <v>10</v>
      </c>
      <c r="B9" s="24" t="s">
        <v>29</v>
      </c>
      <c r="C9" s="25"/>
      <c r="D9" s="25"/>
      <c r="E9" s="25"/>
    </row>
    <row r="10" spans="1:5" ht="72.95" customHeight="1" x14ac:dyDescent="0.2">
      <c r="A10" s="7" t="s">
        <v>11</v>
      </c>
      <c r="B10" s="24" t="s">
        <v>29</v>
      </c>
      <c r="C10" s="25"/>
      <c r="D10" s="25"/>
      <c r="E10" s="25"/>
    </row>
    <row r="11" spans="1:5" ht="33" customHeight="1" x14ac:dyDescent="0.2">
      <c r="A11" s="8" t="s">
        <v>12</v>
      </c>
      <c r="B11" s="9" t="s">
        <v>13</v>
      </c>
      <c r="C11" s="9" t="s">
        <v>14</v>
      </c>
      <c r="D11" s="9" t="s">
        <v>15</v>
      </c>
      <c r="E11" s="9" t="s">
        <v>16</v>
      </c>
    </row>
    <row r="12" spans="1:5" ht="33" customHeight="1" x14ac:dyDescent="0.2">
      <c r="A12" s="10" t="s">
        <v>30</v>
      </c>
      <c r="B12" s="11" t="s">
        <v>31</v>
      </c>
      <c r="C12" s="12" t="s">
        <v>32</v>
      </c>
      <c r="D12" s="13" t="s">
        <v>33</v>
      </c>
      <c r="E12" s="14" t="s">
        <v>34</v>
      </c>
    </row>
    <row r="13" spans="1:5" ht="33" customHeight="1" x14ac:dyDescent="0.2">
      <c r="A13" s="10" t="s">
        <v>30</v>
      </c>
      <c r="B13" s="11" t="s">
        <v>35</v>
      </c>
      <c r="C13" s="12" t="s">
        <v>36</v>
      </c>
      <c r="D13" s="13" t="s">
        <v>37</v>
      </c>
      <c r="E13" s="14" t="s">
        <v>38</v>
      </c>
    </row>
    <row r="14" spans="1:5" ht="33" customHeight="1" x14ac:dyDescent="0.2">
      <c r="A14" s="10" t="s">
        <v>30</v>
      </c>
      <c r="B14" s="11" t="s">
        <v>39</v>
      </c>
      <c r="C14" s="12" t="s">
        <v>40</v>
      </c>
      <c r="D14" s="13" t="s">
        <v>41</v>
      </c>
      <c r="E14" s="14" t="s">
        <v>42</v>
      </c>
    </row>
    <row r="15" spans="1:5" ht="33" customHeight="1" x14ac:dyDescent="0.2">
      <c r="A15" s="10" t="s">
        <v>30</v>
      </c>
      <c r="B15" s="11" t="s">
        <v>43</v>
      </c>
      <c r="C15" s="12" t="s">
        <v>44</v>
      </c>
      <c r="D15" s="13" t="s">
        <v>45</v>
      </c>
      <c r="E15" s="14" t="s">
        <v>46</v>
      </c>
    </row>
    <row r="16" spans="1:5" ht="33" customHeight="1" x14ac:dyDescent="0.2">
      <c r="A16" s="10" t="s">
        <v>47</v>
      </c>
      <c r="B16" s="11" t="s">
        <v>48</v>
      </c>
      <c r="C16" s="12" t="s">
        <v>49</v>
      </c>
      <c r="D16" s="13" t="s">
        <v>49</v>
      </c>
      <c r="E16" s="14" t="s">
        <v>49</v>
      </c>
    </row>
    <row r="17" spans="1:5" ht="33" customHeight="1" x14ac:dyDescent="0.2">
      <c r="A17" s="10" t="s">
        <v>47</v>
      </c>
      <c r="B17" s="11" t="s">
        <v>50</v>
      </c>
      <c r="C17" s="12" t="s">
        <v>51</v>
      </c>
      <c r="D17" s="13" t="s">
        <v>52</v>
      </c>
      <c r="E17" s="14" t="s">
        <v>53</v>
      </c>
    </row>
    <row r="18" spans="1:5" ht="33" customHeight="1" x14ac:dyDescent="0.2">
      <c r="A18" s="10" t="s">
        <v>47</v>
      </c>
      <c r="B18" s="11" t="s">
        <v>54</v>
      </c>
      <c r="C18" s="12" t="s">
        <v>49</v>
      </c>
      <c r="D18" s="13" t="s">
        <v>49</v>
      </c>
      <c r="E18" s="14" t="s">
        <v>49</v>
      </c>
    </row>
    <row r="19" spans="1:5" ht="33" customHeight="1" x14ac:dyDescent="0.2">
      <c r="A19" s="10" t="s">
        <v>47</v>
      </c>
      <c r="B19" s="11" t="s">
        <v>55</v>
      </c>
      <c r="C19" s="12" t="s">
        <v>49</v>
      </c>
      <c r="D19" s="13" t="s">
        <v>49</v>
      </c>
      <c r="E19" s="14" t="s">
        <v>49</v>
      </c>
    </row>
    <row r="20" spans="1:5" ht="33" customHeight="1" x14ac:dyDescent="0.2">
      <c r="A20" s="10" t="s">
        <v>56</v>
      </c>
      <c r="B20" s="11" t="s">
        <v>57</v>
      </c>
      <c r="C20" s="12" t="s">
        <v>58</v>
      </c>
      <c r="D20" s="13" t="s">
        <v>59</v>
      </c>
      <c r="E20" s="14" t="s">
        <v>60</v>
      </c>
    </row>
    <row r="21" spans="1:5" ht="33" customHeight="1" x14ac:dyDescent="0.2">
      <c r="A21" s="10" t="s">
        <v>56</v>
      </c>
      <c r="B21" s="11" t="s">
        <v>61</v>
      </c>
      <c r="C21" s="12" t="s">
        <v>49</v>
      </c>
      <c r="D21" s="13" t="s">
        <v>49</v>
      </c>
      <c r="E21" s="14" t="s">
        <v>49</v>
      </c>
    </row>
    <row r="22" spans="1:5" ht="36" customHeight="1" x14ac:dyDescent="0.2">
      <c r="A22" s="15" t="s">
        <v>17</v>
      </c>
      <c r="B22" s="15"/>
      <c r="C22" s="15"/>
      <c r="D22" s="15"/>
      <c r="E22" s="15"/>
    </row>
  </sheetData>
  <mergeCells count="10">
    <mergeCell ref="B6:C6"/>
    <mergeCell ref="B7:E7"/>
    <mergeCell ref="B8:E8"/>
    <mergeCell ref="B9:E9"/>
    <mergeCell ref="B10:E10"/>
    <mergeCell ref="A1:E1"/>
    <mergeCell ref="B2:C2"/>
    <mergeCell ref="B3:C3"/>
    <mergeCell ref="B4:C4"/>
    <mergeCell ref="B5:C5"/>
  </mergeCells>
  <phoneticPr fontId="6" type="noConversion"/>
  <pageMargins left="0.69930555555555596" right="0.69930555555555596" top="0.75" bottom="0.75" header="0.3" footer="0.3"/>
  <pageSetup paperSize="9" orientation="portrait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EBAA75-82EF-4807-9265-B0F400962347}">
  <dimension ref="A1:E22"/>
  <sheetViews>
    <sheetView workbookViewId="0">
      <selection activeCell="B7" sqref="B7:E7"/>
    </sheetView>
  </sheetViews>
  <sheetFormatPr defaultColWidth="8.875" defaultRowHeight="14.25" x14ac:dyDescent="0.2"/>
  <cols>
    <col min="1" max="1" width="32" customWidth="1"/>
    <col min="2" max="2" width="24" customWidth="1"/>
    <col min="3" max="3" width="42.75" customWidth="1"/>
    <col min="4" max="4" width="27.5" customWidth="1"/>
    <col min="5" max="5" width="42.75" customWidth="1"/>
  </cols>
  <sheetData>
    <row r="1" spans="1:5" ht="25.5" x14ac:dyDescent="0.2">
      <c r="A1" s="16" t="s">
        <v>0</v>
      </c>
      <c r="B1" s="16"/>
      <c r="C1" s="16"/>
      <c r="D1" s="16"/>
      <c r="E1" s="16"/>
    </row>
    <row r="2" spans="1:5" x14ac:dyDescent="0.2">
      <c r="A2" s="1" t="s">
        <v>1</v>
      </c>
      <c r="B2" s="17" t="s">
        <v>62</v>
      </c>
      <c r="C2" s="17"/>
      <c r="D2" s="1" t="s">
        <v>2</v>
      </c>
      <c r="E2" s="26" t="s">
        <v>63</v>
      </c>
    </row>
    <row r="3" spans="1:5" x14ac:dyDescent="0.2">
      <c r="A3" s="3" t="s">
        <v>3</v>
      </c>
      <c r="B3" s="18" t="s">
        <v>20</v>
      </c>
      <c r="C3" s="19"/>
      <c r="D3" s="3" t="s">
        <v>4</v>
      </c>
      <c r="E3" s="26" t="s">
        <v>21</v>
      </c>
    </row>
    <row r="4" spans="1:5" x14ac:dyDescent="0.2">
      <c r="A4" s="3" t="s">
        <v>5</v>
      </c>
      <c r="B4" s="20" t="s">
        <v>22</v>
      </c>
      <c r="C4" s="20"/>
      <c r="D4" s="3" t="s">
        <v>6</v>
      </c>
      <c r="E4" s="4" t="s">
        <v>23</v>
      </c>
    </row>
    <row r="5" spans="1:5" x14ac:dyDescent="0.2">
      <c r="A5" s="3" t="s">
        <v>7</v>
      </c>
      <c r="B5" s="21" t="s">
        <v>24</v>
      </c>
      <c r="C5" s="21"/>
      <c r="D5" s="3" t="s">
        <v>8</v>
      </c>
      <c r="E5" s="4" t="s">
        <v>25</v>
      </c>
    </row>
    <row r="6" spans="1:5" x14ac:dyDescent="0.2">
      <c r="A6" s="30" t="s">
        <v>126</v>
      </c>
      <c r="B6" s="21">
        <f>5605198/10000</f>
        <v>560.51980000000003</v>
      </c>
      <c r="C6" s="21"/>
      <c r="D6" s="30" t="s">
        <v>127</v>
      </c>
      <c r="E6" s="5">
        <f>1125000/10000</f>
        <v>112.5</v>
      </c>
    </row>
    <row r="7" spans="1:5" x14ac:dyDescent="0.2">
      <c r="A7" s="6" t="s">
        <v>9</v>
      </c>
      <c r="B7" s="22" t="s">
        <v>64</v>
      </c>
      <c r="C7" s="20"/>
      <c r="D7" s="20"/>
      <c r="E7" s="20"/>
    </row>
    <row r="8" spans="1:5" x14ac:dyDescent="0.2">
      <c r="A8" s="6" t="s">
        <v>27</v>
      </c>
      <c r="B8" s="23" t="s">
        <v>65</v>
      </c>
      <c r="C8" s="23"/>
      <c r="D8" s="23"/>
      <c r="E8" s="23"/>
    </row>
    <row r="9" spans="1:5" x14ac:dyDescent="0.2">
      <c r="A9" s="7" t="s">
        <v>10</v>
      </c>
      <c r="B9" s="24" t="s">
        <v>66</v>
      </c>
      <c r="C9" s="25"/>
      <c r="D9" s="25"/>
      <c r="E9" s="25"/>
    </row>
    <row r="10" spans="1:5" x14ac:dyDescent="0.2">
      <c r="A10" s="7" t="s">
        <v>11</v>
      </c>
      <c r="B10" s="24" t="s">
        <v>66</v>
      </c>
      <c r="C10" s="25"/>
      <c r="D10" s="25"/>
      <c r="E10" s="25"/>
    </row>
    <row r="11" spans="1:5" ht="33" customHeight="1" x14ac:dyDescent="0.2">
      <c r="A11" s="27" t="s">
        <v>12</v>
      </c>
      <c r="B11" s="9" t="s">
        <v>13</v>
      </c>
      <c r="C11" s="9" t="s">
        <v>14</v>
      </c>
      <c r="D11" s="9" t="s">
        <v>15</v>
      </c>
      <c r="E11" s="9" t="s">
        <v>16</v>
      </c>
    </row>
    <row r="12" spans="1:5" ht="42.75" x14ac:dyDescent="0.2">
      <c r="A12" s="7" t="s">
        <v>30</v>
      </c>
      <c r="B12" s="28" t="s">
        <v>31</v>
      </c>
      <c r="C12" s="12" t="s">
        <v>67</v>
      </c>
      <c r="D12" s="13" t="s">
        <v>68</v>
      </c>
      <c r="E12" s="14" t="s">
        <v>69</v>
      </c>
    </row>
    <row r="13" spans="1:5" x14ac:dyDescent="0.2">
      <c r="A13" s="7" t="s">
        <v>30</v>
      </c>
      <c r="B13" s="28" t="s">
        <v>35</v>
      </c>
      <c r="C13" s="12" t="s">
        <v>70</v>
      </c>
      <c r="D13" s="13" t="s">
        <v>71</v>
      </c>
      <c r="E13" s="14" t="s">
        <v>72</v>
      </c>
    </row>
    <row r="14" spans="1:5" ht="57" x14ac:dyDescent="0.2">
      <c r="A14" s="7" t="s">
        <v>30</v>
      </c>
      <c r="B14" s="28" t="s">
        <v>39</v>
      </c>
      <c r="C14" s="12" t="s">
        <v>73</v>
      </c>
      <c r="D14" s="13" t="s">
        <v>74</v>
      </c>
      <c r="E14" s="14" t="s">
        <v>75</v>
      </c>
    </row>
    <row r="15" spans="1:5" ht="28.5" x14ac:dyDescent="0.2">
      <c r="A15" s="7" t="s">
        <v>30</v>
      </c>
      <c r="B15" s="28" t="s">
        <v>43</v>
      </c>
      <c r="C15" s="12" t="s">
        <v>76</v>
      </c>
      <c r="D15" s="13" t="s">
        <v>45</v>
      </c>
      <c r="E15" s="14" t="s">
        <v>46</v>
      </c>
    </row>
    <row r="16" spans="1:5" ht="33" customHeight="1" x14ac:dyDescent="0.2">
      <c r="A16" s="7" t="s">
        <v>47</v>
      </c>
      <c r="B16" s="28" t="s">
        <v>48</v>
      </c>
      <c r="C16" s="12" t="s">
        <v>77</v>
      </c>
      <c r="D16" s="13" t="s">
        <v>77</v>
      </c>
      <c r="E16" s="14" t="s">
        <v>77</v>
      </c>
    </row>
    <row r="17" spans="1:5" x14ac:dyDescent="0.2">
      <c r="A17" s="7" t="s">
        <v>47</v>
      </c>
      <c r="B17" s="28" t="s">
        <v>50</v>
      </c>
      <c r="C17" s="12" t="s">
        <v>78</v>
      </c>
      <c r="D17" s="13" t="s">
        <v>79</v>
      </c>
      <c r="E17" s="14" t="s">
        <v>80</v>
      </c>
    </row>
    <row r="18" spans="1:5" ht="33" customHeight="1" x14ac:dyDescent="0.2">
      <c r="A18" s="7" t="s">
        <v>47</v>
      </c>
      <c r="B18" s="28" t="s">
        <v>54</v>
      </c>
      <c r="C18" s="12" t="s">
        <v>77</v>
      </c>
      <c r="D18" s="13" t="s">
        <v>77</v>
      </c>
      <c r="E18" s="14" t="s">
        <v>77</v>
      </c>
    </row>
    <row r="19" spans="1:5" ht="33" customHeight="1" x14ac:dyDescent="0.2">
      <c r="A19" s="7" t="s">
        <v>47</v>
      </c>
      <c r="B19" s="28" t="s">
        <v>55</v>
      </c>
      <c r="C19" s="12" t="s">
        <v>77</v>
      </c>
      <c r="D19" s="13" t="s">
        <v>77</v>
      </c>
      <c r="E19" s="14" t="s">
        <v>77</v>
      </c>
    </row>
    <row r="20" spans="1:5" ht="42.75" x14ac:dyDescent="0.2">
      <c r="A20" s="7" t="s">
        <v>56</v>
      </c>
      <c r="B20" s="28" t="s">
        <v>57</v>
      </c>
      <c r="C20" s="12" t="s">
        <v>81</v>
      </c>
      <c r="D20" s="13" t="s">
        <v>82</v>
      </c>
      <c r="E20" s="14" t="s">
        <v>83</v>
      </c>
    </row>
    <row r="21" spans="1:5" ht="28.5" x14ac:dyDescent="0.2">
      <c r="A21" s="7" t="s">
        <v>56</v>
      </c>
      <c r="B21" s="28" t="s">
        <v>61</v>
      </c>
      <c r="C21" s="12" t="s">
        <v>77</v>
      </c>
      <c r="D21" s="13" t="s">
        <v>77</v>
      </c>
      <c r="E21" s="14" t="s">
        <v>77</v>
      </c>
    </row>
    <row r="22" spans="1:5" ht="36" customHeight="1" x14ac:dyDescent="0.2">
      <c r="A22" s="29" t="s">
        <v>17</v>
      </c>
      <c r="B22" s="29"/>
      <c r="C22" s="29"/>
      <c r="D22" s="29"/>
      <c r="E22" s="29"/>
    </row>
  </sheetData>
  <mergeCells count="10">
    <mergeCell ref="B7:E7"/>
    <mergeCell ref="B8:E8"/>
    <mergeCell ref="B9:E9"/>
    <mergeCell ref="B10:E10"/>
    <mergeCell ref="A1:E1"/>
    <mergeCell ref="B2:C2"/>
    <mergeCell ref="B3:C3"/>
    <mergeCell ref="B4:C4"/>
    <mergeCell ref="B5:C5"/>
    <mergeCell ref="B6:C6"/>
  </mergeCells>
  <phoneticPr fontId="5" type="noConversion"/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BF70D1-14CB-47BB-A649-906175EBA577}">
  <dimension ref="A1:E23"/>
  <sheetViews>
    <sheetView workbookViewId="0">
      <selection activeCell="E6" sqref="E6"/>
    </sheetView>
  </sheetViews>
  <sheetFormatPr defaultColWidth="8.875" defaultRowHeight="14.25" x14ac:dyDescent="0.2"/>
  <cols>
    <col min="1" max="1" width="32" customWidth="1"/>
    <col min="2" max="2" width="24" customWidth="1"/>
    <col min="3" max="3" width="42.75" customWidth="1"/>
    <col min="4" max="4" width="27.5" customWidth="1"/>
    <col min="5" max="5" width="42.75" customWidth="1"/>
  </cols>
  <sheetData>
    <row r="1" spans="1:5" ht="25.5" x14ac:dyDescent="0.2">
      <c r="A1" s="16" t="s">
        <v>0</v>
      </c>
      <c r="B1" s="16"/>
      <c r="C1" s="16"/>
      <c r="D1" s="16"/>
      <c r="E1" s="16"/>
    </row>
    <row r="2" spans="1:5" x14ac:dyDescent="0.2">
      <c r="A2" s="1" t="s">
        <v>1</v>
      </c>
      <c r="B2" s="17" t="s">
        <v>84</v>
      </c>
      <c r="C2" s="17"/>
      <c r="D2" s="1" t="s">
        <v>2</v>
      </c>
      <c r="E2" s="26" t="s">
        <v>85</v>
      </c>
    </row>
    <row r="3" spans="1:5" x14ac:dyDescent="0.2">
      <c r="A3" s="3" t="s">
        <v>3</v>
      </c>
      <c r="B3" s="18" t="s">
        <v>20</v>
      </c>
      <c r="C3" s="19"/>
      <c r="D3" s="3" t="s">
        <v>4</v>
      </c>
      <c r="E3" s="26" t="s">
        <v>21</v>
      </c>
    </row>
    <row r="4" spans="1:5" x14ac:dyDescent="0.2">
      <c r="A4" s="3" t="s">
        <v>5</v>
      </c>
      <c r="B4" s="20" t="s">
        <v>86</v>
      </c>
      <c r="C4" s="20"/>
      <c r="D4" s="3" t="s">
        <v>6</v>
      </c>
      <c r="E4" s="4" t="s">
        <v>23</v>
      </c>
    </row>
    <row r="5" spans="1:5" x14ac:dyDescent="0.2">
      <c r="A5" s="3" t="s">
        <v>7</v>
      </c>
      <c r="B5" s="21" t="s">
        <v>24</v>
      </c>
      <c r="C5" s="21"/>
      <c r="D5" s="3" t="s">
        <v>8</v>
      </c>
      <c r="E5" s="4" t="s">
        <v>25</v>
      </c>
    </row>
    <row r="6" spans="1:5" x14ac:dyDescent="0.2">
      <c r="A6" s="30" t="s">
        <v>126</v>
      </c>
      <c r="B6" s="21">
        <f>144000/10000</f>
        <v>14.4</v>
      </c>
      <c r="C6" s="21"/>
      <c r="D6" s="30" t="s">
        <v>127</v>
      </c>
      <c r="E6" s="5">
        <f>48000/10000</f>
        <v>4.8</v>
      </c>
    </row>
    <row r="7" spans="1:5" x14ac:dyDescent="0.2">
      <c r="A7" s="6" t="s">
        <v>9</v>
      </c>
      <c r="B7" s="32" t="s">
        <v>128</v>
      </c>
      <c r="C7" s="20"/>
      <c r="D7" s="20"/>
      <c r="E7" s="20"/>
    </row>
    <row r="8" spans="1:5" x14ac:dyDescent="0.2">
      <c r="A8" s="6" t="s">
        <v>27</v>
      </c>
      <c r="B8" s="23" t="s">
        <v>87</v>
      </c>
      <c r="C8" s="23"/>
      <c r="D8" s="23"/>
      <c r="E8" s="23"/>
    </row>
    <row r="9" spans="1:5" x14ac:dyDescent="0.2">
      <c r="A9" s="7" t="s">
        <v>10</v>
      </c>
      <c r="B9" s="24" t="s">
        <v>88</v>
      </c>
      <c r="C9" s="25"/>
      <c r="D9" s="25"/>
      <c r="E9" s="25"/>
    </row>
    <row r="10" spans="1:5" x14ac:dyDescent="0.2">
      <c r="A10" s="7" t="s">
        <v>11</v>
      </c>
      <c r="B10" s="24" t="s">
        <v>88</v>
      </c>
      <c r="C10" s="25"/>
      <c r="D10" s="25"/>
      <c r="E10" s="25"/>
    </row>
    <row r="11" spans="1:5" ht="33" customHeight="1" x14ac:dyDescent="0.2">
      <c r="A11" s="27" t="s">
        <v>12</v>
      </c>
      <c r="B11" s="9" t="s">
        <v>13</v>
      </c>
      <c r="C11" s="9" t="s">
        <v>14</v>
      </c>
      <c r="D11" s="9" t="s">
        <v>15</v>
      </c>
      <c r="E11" s="9" t="s">
        <v>16</v>
      </c>
    </row>
    <row r="12" spans="1:5" ht="42.75" x14ac:dyDescent="0.2">
      <c r="A12" s="7" t="s">
        <v>30</v>
      </c>
      <c r="B12" s="28" t="s">
        <v>31</v>
      </c>
      <c r="C12" s="12" t="s">
        <v>89</v>
      </c>
      <c r="D12" s="13" t="s">
        <v>90</v>
      </c>
      <c r="E12" s="14" t="s">
        <v>91</v>
      </c>
    </row>
    <row r="13" spans="1:5" ht="28.5" x14ac:dyDescent="0.2">
      <c r="A13" s="7" t="s">
        <v>30</v>
      </c>
      <c r="B13" s="28" t="s">
        <v>35</v>
      </c>
      <c r="C13" s="12" t="s">
        <v>92</v>
      </c>
      <c r="D13" s="13" t="s">
        <v>41</v>
      </c>
      <c r="E13" s="14" t="s">
        <v>93</v>
      </c>
    </row>
    <row r="14" spans="1:5" ht="28.5" x14ac:dyDescent="0.2">
      <c r="A14" s="7" t="s">
        <v>30</v>
      </c>
      <c r="B14" s="28" t="s">
        <v>39</v>
      </c>
      <c r="C14" s="12" t="s">
        <v>94</v>
      </c>
      <c r="D14" s="13" t="s">
        <v>95</v>
      </c>
      <c r="E14" s="14" t="s">
        <v>96</v>
      </c>
    </row>
    <row r="15" spans="1:5" ht="42.75" x14ac:dyDescent="0.2">
      <c r="A15" s="7" t="s">
        <v>30</v>
      </c>
      <c r="B15" s="28" t="s">
        <v>43</v>
      </c>
      <c r="C15" s="12" t="s">
        <v>76</v>
      </c>
      <c r="D15" s="13" t="s">
        <v>97</v>
      </c>
      <c r="E15" s="14" t="s">
        <v>98</v>
      </c>
    </row>
    <row r="16" spans="1:5" ht="28.5" x14ac:dyDescent="0.2">
      <c r="A16" s="7" t="s">
        <v>47</v>
      </c>
      <c r="B16" s="28" t="s">
        <v>48</v>
      </c>
      <c r="C16" s="12" t="s">
        <v>49</v>
      </c>
      <c r="D16" s="13" t="s">
        <v>49</v>
      </c>
      <c r="E16" s="14" t="s">
        <v>49</v>
      </c>
    </row>
    <row r="17" spans="1:5" ht="28.5" x14ac:dyDescent="0.2">
      <c r="A17" s="7" t="s">
        <v>47</v>
      </c>
      <c r="B17" s="28" t="s">
        <v>50</v>
      </c>
      <c r="C17" s="12" t="s">
        <v>99</v>
      </c>
      <c r="D17" s="13" t="s">
        <v>100</v>
      </c>
      <c r="E17" s="14" t="s">
        <v>101</v>
      </c>
    </row>
    <row r="18" spans="1:5" ht="28.5" x14ac:dyDescent="0.2">
      <c r="A18" s="7" t="s">
        <v>47</v>
      </c>
      <c r="B18" s="28" t="s">
        <v>54</v>
      </c>
      <c r="C18" s="12" t="s">
        <v>49</v>
      </c>
      <c r="D18" s="13" t="s">
        <v>49</v>
      </c>
      <c r="E18" s="14" t="s">
        <v>49</v>
      </c>
    </row>
    <row r="19" spans="1:5" ht="28.5" x14ac:dyDescent="0.2">
      <c r="A19" s="7" t="s">
        <v>47</v>
      </c>
      <c r="B19" s="28" t="s">
        <v>55</v>
      </c>
      <c r="C19" s="12" t="s">
        <v>49</v>
      </c>
      <c r="D19" s="13" t="s">
        <v>49</v>
      </c>
      <c r="E19" s="14" t="s">
        <v>49</v>
      </c>
    </row>
    <row r="20" spans="1:5" ht="57" x14ac:dyDescent="0.2">
      <c r="A20" s="7" t="s">
        <v>56</v>
      </c>
      <c r="B20" s="28" t="s">
        <v>57</v>
      </c>
      <c r="C20" s="12" t="s">
        <v>102</v>
      </c>
      <c r="D20" s="13" t="s">
        <v>103</v>
      </c>
      <c r="E20" s="14" t="s">
        <v>104</v>
      </c>
    </row>
    <row r="21" spans="1:5" ht="57" x14ac:dyDescent="0.2">
      <c r="A21" s="7" t="s">
        <v>56</v>
      </c>
      <c r="B21" s="28" t="s">
        <v>57</v>
      </c>
      <c r="C21" s="12" t="s">
        <v>105</v>
      </c>
      <c r="D21" s="13" t="s">
        <v>103</v>
      </c>
      <c r="E21" s="14" t="s">
        <v>104</v>
      </c>
    </row>
    <row r="22" spans="1:5" ht="28.5" x14ac:dyDescent="0.2">
      <c r="A22" s="7" t="s">
        <v>56</v>
      </c>
      <c r="B22" s="28" t="s">
        <v>61</v>
      </c>
      <c r="C22" s="12" t="s">
        <v>49</v>
      </c>
      <c r="D22" s="13" t="s">
        <v>49</v>
      </c>
      <c r="E22" s="14" t="s">
        <v>49</v>
      </c>
    </row>
    <row r="23" spans="1:5" ht="36" customHeight="1" x14ac:dyDescent="0.2">
      <c r="A23" s="29" t="s">
        <v>17</v>
      </c>
      <c r="B23" s="29"/>
      <c r="C23" s="29"/>
      <c r="D23" s="29"/>
      <c r="E23" s="29"/>
    </row>
  </sheetData>
  <mergeCells count="10">
    <mergeCell ref="B7:E7"/>
    <mergeCell ref="B8:E8"/>
    <mergeCell ref="B9:E9"/>
    <mergeCell ref="B10:E10"/>
    <mergeCell ref="A1:E1"/>
    <mergeCell ref="B2:C2"/>
    <mergeCell ref="B3:C3"/>
    <mergeCell ref="B4:C4"/>
    <mergeCell ref="B5:C5"/>
    <mergeCell ref="B6:C6"/>
  </mergeCells>
  <phoneticPr fontId="5" type="noConversion"/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27421F-BD19-49AE-86F1-61905BB0A2A4}">
  <dimension ref="A1:E23"/>
  <sheetViews>
    <sheetView tabSelected="1" workbookViewId="0">
      <selection activeCell="E6" sqref="E6"/>
    </sheetView>
  </sheetViews>
  <sheetFormatPr defaultColWidth="8.875" defaultRowHeight="14.25" x14ac:dyDescent="0.2"/>
  <cols>
    <col min="1" max="1" width="32" customWidth="1"/>
    <col min="2" max="2" width="24" customWidth="1"/>
    <col min="3" max="3" width="42.75" customWidth="1"/>
    <col min="4" max="4" width="27.5" customWidth="1"/>
    <col min="5" max="5" width="42.75" customWidth="1"/>
  </cols>
  <sheetData>
    <row r="1" spans="1:5" ht="25.5" x14ac:dyDescent="0.2">
      <c r="A1" s="16" t="s">
        <v>0</v>
      </c>
      <c r="B1" s="16"/>
      <c r="C1" s="16"/>
      <c r="D1" s="16"/>
      <c r="E1" s="16"/>
    </row>
    <row r="2" spans="1:5" x14ac:dyDescent="0.2">
      <c r="A2" s="1" t="s">
        <v>1</v>
      </c>
      <c r="B2" s="17" t="s">
        <v>106</v>
      </c>
      <c r="C2" s="17"/>
      <c r="D2" s="1" t="s">
        <v>2</v>
      </c>
      <c r="E2" s="26" t="s">
        <v>107</v>
      </c>
    </row>
    <row r="3" spans="1:5" x14ac:dyDescent="0.2">
      <c r="A3" s="3" t="s">
        <v>3</v>
      </c>
      <c r="B3" s="18" t="s">
        <v>20</v>
      </c>
      <c r="C3" s="19"/>
      <c r="D3" s="3" t="s">
        <v>4</v>
      </c>
      <c r="E3" s="26" t="s">
        <v>21</v>
      </c>
    </row>
    <row r="4" spans="1:5" x14ac:dyDescent="0.2">
      <c r="A4" s="3" t="s">
        <v>5</v>
      </c>
      <c r="B4" s="20" t="s">
        <v>86</v>
      </c>
      <c r="C4" s="20"/>
      <c r="D4" s="3" t="s">
        <v>6</v>
      </c>
      <c r="E4" s="4" t="s">
        <v>23</v>
      </c>
    </row>
    <row r="5" spans="1:5" x14ac:dyDescent="0.2">
      <c r="A5" s="3" t="s">
        <v>7</v>
      </c>
      <c r="B5" s="21" t="s">
        <v>24</v>
      </c>
      <c r="C5" s="21"/>
      <c r="D5" s="3" t="s">
        <v>8</v>
      </c>
      <c r="E5" s="4" t="s">
        <v>25</v>
      </c>
    </row>
    <row r="6" spans="1:5" x14ac:dyDescent="0.2">
      <c r="A6" s="30" t="s">
        <v>126</v>
      </c>
      <c r="B6" s="21">
        <f>681000/10000</f>
        <v>68.099999999999994</v>
      </c>
      <c r="C6" s="21"/>
      <c r="D6" s="30" t="s">
        <v>127</v>
      </c>
      <c r="E6" s="5">
        <f>227000/10000</f>
        <v>22.7</v>
      </c>
    </row>
    <row r="7" spans="1:5" x14ac:dyDescent="0.2">
      <c r="A7" s="6" t="s">
        <v>9</v>
      </c>
      <c r="B7" s="22" t="s">
        <v>108</v>
      </c>
      <c r="C7" s="20"/>
      <c r="D7" s="20"/>
      <c r="E7" s="20"/>
    </row>
    <row r="8" spans="1:5" x14ac:dyDescent="0.2">
      <c r="A8" s="6" t="s">
        <v>27</v>
      </c>
      <c r="B8" s="23" t="s">
        <v>109</v>
      </c>
      <c r="C8" s="23"/>
      <c r="D8" s="23"/>
      <c r="E8" s="23"/>
    </row>
    <row r="9" spans="1:5" x14ac:dyDescent="0.2">
      <c r="A9" s="7" t="s">
        <v>10</v>
      </c>
      <c r="B9" s="24" t="s">
        <v>110</v>
      </c>
      <c r="C9" s="25"/>
      <c r="D9" s="25"/>
      <c r="E9" s="25"/>
    </row>
    <row r="10" spans="1:5" x14ac:dyDescent="0.2">
      <c r="A10" s="7" t="s">
        <v>11</v>
      </c>
      <c r="B10" s="24" t="s">
        <v>110</v>
      </c>
      <c r="C10" s="25"/>
      <c r="D10" s="25"/>
      <c r="E10" s="25"/>
    </row>
    <row r="11" spans="1:5" ht="33" customHeight="1" x14ac:dyDescent="0.2">
      <c r="A11" s="27" t="s">
        <v>12</v>
      </c>
      <c r="B11" s="9" t="s">
        <v>13</v>
      </c>
      <c r="C11" s="9" t="s">
        <v>14</v>
      </c>
      <c r="D11" s="9" t="s">
        <v>15</v>
      </c>
      <c r="E11" s="9" t="s">
        <v>16</v>
      </c>
    </row>
    <row r="12" spans="1:5" x14ac:dyDescent="0.2">
      <c r="A12" s="7" t="s">
        <v>30</v>
      </c>
      <c r="B12" s="28" t="s">
        <v>31</v>
      </c>
      <c r="C12" s="12" t="s">
        <v>111</v>
      </c>
      <c r="D12" s="13" t="s">
        <v>71</v>
      </c>
      <c r="E12" s="14" t="s">
        <v>112</v>
      </c>
    </row>
    <row r="13" spans="1:5" ht="28.5" x14ac:dyDescent="0.2">
      <c r="A13" s="7" t="s">
        <v>30</v>
      </c>
      <c r="B13" s="28" t="s">
        <v>35</v>
      </c>
      <c r="C13" s="12" t="s">
        <v>113</v>
      </c>
      <c r="D13" s="13" t="s">
        <v>41</v>
      </c>
      <c r="E13" s="14" t="s">
        <v>114</v>
      </c>
    </row>
    <row r="14" spans="1:5" ht="28.5" x14ac:dyDescent="0.2">
      <c r="A14" s="7" t="s">
        <v>30</v>
      </c>
      <c r="B14" s="28" t="s">
        <v>39</v>
      </c>
      <c r="C14" s="12" t="s">
        <v>115</v>
      </c>
      <c r="D14" s="13" t="s">
        <v>41</v>
      </c>
      <c r="E14" s="14" t="s">
        <v>116</v>
      </c>
    </row>
    <row r="15" spans="1:5" ht="42.75" x14ac:dyDescent="0.2">
      <c r="A15" s="7" t="s">
        <v>30</v>
      </c>
      <c r="B15" s="28" t="s">
        <v>43</v>
      </c>
      <c r="C15" s="12" t="s">
        <v>44</v>
      </c>
      <c r="D15" s="13" t="s">
        <v>117</v>
      </c>
      <c r="E15" s="14" t="s">
        <v>46</v>
      </c>
    </row>
    <row r="16" spans="1:5" ht="28.5" x14ac:dyDescent="0.2">
      <c r="A16" s="7" t="s">
        <v>47</v>
      </c>
      <c r="B16" s="28" t="s">
        <v>48</v>
      </c>
      <c r="C16" s="12" t="s">
        <v>49</v>
      </c>
      <c r="D16" s="13" t="s">
        <v>49</v>
      </c>
      <c r="E16" s="14" t="s">
        <v>49</v>
      </c>
    </row>
    <row r="17" spans="1:5" ht="28.5" x14ac:dyDescent="0.2">
      <c r="A17" s="7" t="s">
        <v>47</v>
      </c>
      <c r="B17" s="28" t="s">
        <v>50</v>
      </c>
      <c r="C17" s="12" t="s">
        <v>118</v>
      </c>
      <c r="D17" s="13" t="s">
        <v>119</v>
      </c>
      <c r="E17" s="14" t="s">
        <v>120</v>
      </c>
    </row>
    <row r="18" spans="1:5" ht="28.5" x14ac:dyDescent="0.2">
      <c r="A18" s="7" t="s">
        <v>47</v>
      </c>
      <c r="B18" s="28" t="s">
        <v>54</v>
      </c>
      <c r="C18" s="12" t="s">
        <v>49</v>
      </c>
      <c r="D18" s="13" t="s">
        <v>77</v>
      </c>
      <c r="E18" s="14" t="s">
        <v>77</v>
      </c>
    </row>
    <row r="19" spans="1:5" ht="28.5" x14ac:dyDescent="0.2">
      <c r="A19" s="7" t="s">
        <v>47</v>
      </c>
      <c r="B19" s="28" t="s">
        <v>55</v>
      </c>
      <c r="C19" s="12" t="s">
        <v>49</v>
      </c>
      <c r="D19" s="13" t="s">
        <v>49</v>
      </c>
      <c r="E19" s="14" t="s">
        <v>77</v>
      </c>
    </row>
    <row r="20" spans="1:5" ht="42.75" x14ac:dyDescent="0.2">
      <c r="A20" s="7" t="s">
        <v>56</v>
      </c>
      <c r="B20" s="28" t="s">
        <v>57</v>
      </c>
      <c r="C20" s="12" t="s">
        <v>121</v>
      </c>
      <c r="D20" s="13" t="s">
        <v>59</v>
      </c>
      <c r="E20" s="14" t="s">
        <v>122</v>
      </c>
    </row>
    <row r="21" spans="1:5" ht="28.5" x14ac:dyDescent="0.2">
      <c r="A21" s="7" t="s">
        <v>56</v>
      </c>
      <c r="B21" s="28" t="s">
        <v>57</v>
      </c>
      <c r="C21" s="12" t="s">
        <v>105</v>
      </c>
      <c r="D21" s="13" t="s">
        <v>59</v>
      </c>
      <c r="E21" s="14" t="s">
        <v>123</v>
      </c>
    </row>
    <row r="22" spans="1:5" ht="28.5" x14ac:dyDescent="0.2">
      <c r="A22" s="7" t="s">
        <v>56</v>
      </c>
      <c r="B22" s="28" t="s">
        <v>61</v>
      </c>
      <c r="C22" s="12" t="s">
        <v>49</v>
      </c>
      <c r="D22" s="13" t="s">
        <v>49</v>
      </c>
      <c r="E22" s="14" t="s">
        <v>49</v>
      </c>
    </row>
    <row r="23" spans="1:5" ht="36" customHeight="1" x14ac:dyDescent="0.2">
      <c r="A23" s="29" t="s">
        <v>17</v>
      </c>
      <c r="B23" s="29"/>
      <c r="C23" s="29"/>
      <c r="D23" s="29"/>
      <c r="E23" s="29"/>
    </row>
  </sheetData>
  <mergeCells count="10">
    <mergeCell ref="B7:E7"/>
    <mergeCell ref="B8:E8"/>
    <mergeCell ref="B9:E9"/>
    <mergeCell ref="B10:E10"/>
    <mergeCell ref="A1:E1"/>
    <mergeCell ref="B2:C2"/>
    <mergeCell ref="B3:C3"/>
    <mergeCell ref="B4:C4"/>
    <mergeCell ref="B5:C5"/>
    <mergeCell ref="B6:C6"/>
  </mergeCells>
  <phoneticPr fontId="5" type="noConversion"/>
  <pageMargins left="0.7" right="0.7" top="0.75" bottom="0.75" header="0.3" footer="0.3"/>
  <pageSetup paperSize="9" orientation="portrait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二级项目-学前教研</vt:lpstr>
      <vt:lpstr>二级项目-综合管理事务</vt:lpstr>
      <vt:lpstr>二级项目-设备设施购置</vt:lpstr>
      <vt:lpstr>二级项目-维修维护费</vt:lpstr>
    </vt:vector>
  </TitlesOfParts>
  <Company>PAIG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sz</cp:lastModifiedBy>
  <cp:lastPrinted>2020-01-15T08:53:00Z</cp:lastPrinted>
  <dcterms:created xsi:type="dcterms:W3CDTF">2020-01-15T07:36:00Z</dcterms:created>
  <dcterms:modified xsi:type="dcterms:W3CDTF">2025-02-13T00:58:48Z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4E1470CCC65B4D69840A30C7489B7FDC_12</vt:lpwstr>
  </property>
</Properties>
</file>