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255"/>
  </bookViews>
  <sheets>
    <sheet name="1.设施设备购置" sheetId="1" r:id="rId1"/>
    <sheet name="2.综合管理事务" sheetId="2" r:id="rId2"/>
    <sheet name="3.维修维护费" sheetId="3" r:id="rId3"/>
    <sheet name="4.学前教研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/>
    <author>闻刚</author>
    <author>Windows 用户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E2" authorId="1">
      <text>
        <r>
          <rPr>
            <sz val="9"/>
            <rFont val="宋体"/>
            <charset val="134"/>
          </rPr>
          <t xml:space="preserve">(限40字以内)
</t>
        </r>
      </text>
    </comment>
    <comment ref="B3" authorId="2">
      <text>
        <r>
          <rPr>
            <sz val="9"/>
            <rFont val="宋体"/>
            <charset val="134"/>
          </rPr>
          <t>导入模板无需填写</t>
        </r>
      </text>
    </comment>
    <comment ref="E3" authorId="1">
      <text>
        <r>
          <rPr>
            <sz val="9"/>
            <rFont val="宋体"/>
            <charset val="134"/>
          </rPr>
          <t xml:space="preserve">系统自动带出，无需填写
</t>
        </r>
      </text>
    </comment>
    <comment ref="B4" authorId="2">
      <text>
        <r>
          <rPr>
            <sz val="9"/>
            <rFont val="宋体"/>
            <charset val="134"/>
          </rPr>
          <t>导入模板无需填写</t>
        </r>
      </text>
    </comment>
    <comment ref="E4" authorId="1">
      <text>
        <r>
          <rPr>
            <sz val="9"/>
            <rFont val="宋体"/>
            <charset val="134"/>
          </rPr>
          <t xml:space="preserve">系统自动带入，无需填写
</t>
        </r>
      </text>
    </comment>
    <comment ref="E5" authorId="1">
      <text>
        <r>
          <rPr>
            <sz val="9"/>
            <rFont val="宋体"/>
            <charset val="134"/>
          </rPr>
          <t>系统自动带入，无需填写</t>
        </r>
      </text>
    </comment>
    <comment ref="B6" authorId="2">
      <text>
        <r>
          <rPr>
            <sz val="9"/>
            <rFont val="宋体"/>
            <charset val="134"/>
          </rPr>
          <t>由系统自动汇总二级项目，无需手工录入</t>
        </r>
      </text>
    </comment>
    <comment ref="E6" authorId="1">
      <text>
        <r>
          <rPr>
            <sz val="9"/>
            <rFont val="宋体"/>
            <charset val="134"/>
          </rPr>
          <t xml:space="preserve">由系统自动汇总二级项目，无需手工录入
</t>
        </r>
      </text>
    </comment>
    <comment ref="B7" authorId="0">
      <text>
        <r>
          <rPr>
            <sz val="9"/>
            <rFont val="宋体"/>
            <charset val="134"/>
          </rPr>
          <t>系统自动带出，无需填写</t>
        </r>
      </text>
    </comment>
    <comment ref="B9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10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</commentList>
</comments>
</file>

<file path=xl/comments2.xml><?xml version="1.0" encoding="utf-8"?>
<comments xmlns="http://schemas.openxmlformats.org/spreadsheetml/2006/main">
  <authors>
    <author/>
    <author>闻刚</author>
    <author>Windows 用户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E2" authorId="1">
      <text>
        <r>
          <rPr>
            <sz val="9"/>
            <rFont val="宋体"/>
            <charset val="134"/>
          </rPr>
          <t xml:space="preserve">(限40字以内)
</t>
        </r>
      </text>
    </comment>
    <comment ref="B3" authorId="2">
      <text>
        <r>
          <rPr>
            <sz val="9"/>
            <rFont val="宋体"/>
            <charset val="134"/>
          </rPr>
          <t>导入模板无需填写</t>
        </r>
      </text>
    </comment>
    <comment ref="E3" authorId="1">
      <text>
        <r>
          <rPr>
            <sz val="9"/>
            <rFont val="宋体"/>
            <charset val="134"/>
          </rPr>
          <t xml:space="preserve">系统自动带出，无需填写
</t>
        </r>
      </text>
    </comment>
    <comment ref="B4" authorId="2">
      <text>
        <r>
          <rPr>
            <sz val="9"/>
            <rFont val="宋体"/>
            <charset val="134"/>
          </rPr>
          <t>导入模板无需填写</t>
        </r>
      </text>
    </comment>
    <comment ref="E4" authorId="1">
      <text>
        <r>
          <rPr>
            <sz val="9"/>
            <rFont val="宋体"/>
            <charset val="134"/>
          </rPr>
          <t xml:space="preserve">系统自动带入，无需填写
</t>
        </r>
      </text>
    </comment>
    <comment ref="E5" authorId="1">
      <text>
        <r>
          <rPr>
            <sz val="9"/>
            <rFont val="宋体"/>
            <charset val="134"/>
          </rPr>
          <t>系统自动带入，无需填写</t>
        </r>
      </text>
    </comment>
    <comment ref="B6" authorId="2">
      <text>
        <r>
          <rPr>
            <sz val="9"/>
            <rFont val="宋体"/>
            <charset val="134"/>
          </rPr>
          <t>由系统自动汇总二级项目，无需手工录入</t>
        </r>
      </text>
    </comment>
    <comment ref="E6" authorId="1">
      <text>
        <r>
          <rPr>
            <sz val="9"/>
            <rFont val="宋体"/>
            <charset val="134"/>
          </rPr>
          <t xml:space="preserve">由系统自动汇总二级项目，无需手工录入
</t>
        </r>
      </text>
    </comment>
    <comment ref="B7" authorId="0">
      <text>
        <r>
          <rPr>
            <sz val="9"/>
            <rFont val="宋体"/>
            <charset val="134"/>
          </rPr>
          <t>系统自动带出，无需填写</t>
        </r>
      </text>
    </comment>
    <comment ref="B9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10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</commentList>
</comments>
</file>

<file path=xl/comments3.xml><?xml version="1.0" encoding="utf-8"?>
<comments xmlns="http://schemas.openxmlformats.org/spreadsheetml/2006/main">
  <authors>
    <author/>
    <author>闻刚</author>
    <author>Windows 用户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E2" authorId="1">
      <text>
        <r>
          <rPr>
            <sz val="9"/>
            <rFont val="宋体"/>
            <charset val="134"/>
          </rPr>
          <t xml:space="preserve">(限40字以内)
</t>
        </r>
      </text>
    </comment>
    <comment ref="B3" authorId="2">
      <text>
        <r>
          <rPr>
            <sz val="9"/>
            <rFont val="宋体"/>
            <charset val="134"/>
          </rPr>
          <t>导入模板无需填写</t>
        </r>
      </text>
    </comment>
    <comment ref="E3" authorId="1">
      <text>
        <r>
          <rPr>
            <sz val="9"/>
            <rFont val="宋体"/>
            <charset val="134"/>
          </rPr>
          <t xml:space="preserve">系统自动带出，无需填写
</t>
        </r>
      </text>
    </comment>
    <comment ref="B4" authorId="2">
      <text>
        <r>
          <rPr>
            <sz val="9"/>
            <rFont val="宋体"/>
            <charset val="134"/>
          </rPr>
          <t>导入模板无需填写</t>
        </r>
      </text>
    </comment>
    <comment ref="E4" authorId="1">
      <text>
        <r>
          <rPr>
            <sz val="9"/>
            <rFont val="宋体"/>
            <charset val="134"/>
          </rPr>
          <t xml:space="preserve">系统自动带入，无需填写
</t>
        </r>
      </text>
    </comment>
    <comment ref="E5" authorId="1">
      <text>
        <r>
          <rPr>
            <sz val="9"/>
            <rFont val="宋体"/>
            <charset val="134"/>
          </rPr>
          <t>系统自动带入，无需填写</t>
        </r>
      </text>
    </comment>
    <comment ref="B6" authorId="2">
      <text>
        <r>
          <rPr>
            <sz val="9"/>
            <rFont val="宋体"/>
            <charset val="134"/>
          </rPr>
          <t>由系统自动汇总二级项目，无需手工录入</t>
        </r>
      </text>
    </comment>
    <comment ref="E6" authorId="1">
      <text>
        <r>
          <rPr>
            <sz val="9"/>
            <rFont val="宋体"/>
            <charset val="134"/>
          </rPr>
          <t xml:space="preserve">由系统自动汇总二级项目，无需手工录入
</t>
        </r>
      </text>
    </comment>
    <comment ref="B7" authorId="0">
      <text>
        <r>
          <rPr>
            <sz val="9"/>
            <rFont val="宋体"/>
            <charset val="134"/>
          </rPr>
          <t>系统自动带出，无需填写</t>
        </r>
      </text>
    </comment>
    <comment ref="B9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10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</commentList>
</comments>
</file>

<file path=xl/comments4.xml><?xml version="1.0" encoding="utf-8"?>
<comments xmlns="http://schemas.openxmlformats.org/spreadsheetml/2006/main">
  <authors>
    <author/>
    <author>闻刚</author>
    <author>Windows 用户</author>
  </authors>
  <commentList>
    <comment ref="B2" authorId="0">
      <text>
        <r>
          <rPr>
            <sz val="9"/>
            <rFont val="宋体"/>
            <charset val="134"/>
          </rPr>
          <t>(限40字以内)</t>
        </r>
      </text>
    </comment>
    <comment ref="E2" authorId="1">
      <text>
        <r>
          <rPr>
            <sz val="9"/>
            <rFont val="宋体"/>
            <charset val="134"/>
          </rPr>
          <t xml:space="preserve">(限40字以内)
</t>
        </r>
      </text>
    </comment>
    <comment ref="B3" authorId="2">
      <text>
        <r>
          <rPr>
            <sz val="9"/>
            <rFont val="宋体"/>
            <charset val="134"/>
          </rPr>
          <t>导入模板无需填写</t>
        </r>
      </text>
    </comment>
    <comment ref="E3" authorId="1">
      <text>
        <r>
          <rPr>
            <sz val="9"/>
            <rFont val="宋体"/>
            <charset val="134"/>
          </rPr>
          <t xml:space="preserve">系统自动带出，无需填写
</t>
        </r>
      </text>
    </comment>
    <comment ref="B4" authorId="2">
      <text>
        <r>
          <rPr>
            <sz val="9"/>
            <rFont val="宋体"/>
            <charset val="134"/>
          </rPr>
          <t>导入模板无需填写</t>
        </r>
      </text>
    </comment>
    <comment ref="E4" authorId="1">
      <text>
        <r>
          <rPr>
            <sz val="9"/>
            <rFont val="宋体"/>
            <charset val="134"/>
          </rPr>
          <t xml:space="preserve">系统自动带入，无需填写
</t>
        </r>
      </text>
    </comment>
    <comment ref="E5" authorId="1">
      <text>
        <r>
          <rPr>
            <sz val="9"/>
            <rFont val="宋体"/>
            <charset val="134"/>
          </rPr>
          <t>系统自动带入，无需填写</t>
        </r>
      </text>
    </comment>
    <comment ref="B6" authorId="2">
      <text>
        <r>
          <rPr>
            <sz val="9"/>
            <rFont val="宋体"/>
            <charset val="134"/>
          </rPr>
          <t>由系统自动汇总二级项目，无需手工录入</t>
        </r>
      </text>
    </comment>
    <comment ref="E6" authorId="1">
      <text>
        <r>
          <rPr>
            <sz val="9"/>
            <rFont val="宋体"/>
            <charset val="134"/>
          </rPr>
          <t xml:space="preserve">由系统自动汇总二级项目，无需手工录入
</t>
        </r>
      </text>
    </comment>
    <comment ref="B7" authorId="0">
      <text>
        <r>
          <rPr>
            <sz val="9"/>
            <rFont val="宋体"/>
            <charset val="134"/>
          </rPr>
          <t>系统自动带出，无需填写</t>
        </r>
      </text>
    </comment>
    <comment ref="B9" authorId="0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10" authorId="0">
      <text>
        <r>
          <rPr>
            <sz val="9"/>
            <rFont val="宋体"/>
            <charset val="134"/>
          </rPr>
          <t>(限2000字以内)
多年度项目长期目标为必填项</t>
        </r>
      </text>
    </comment>
  </commentList>
</comments>
</file>

<file path=xl/sharedStrings.xml><?xml version="1.0" encoding="utf-8"?>
<sst xmlns="http://schemas.openxmlformats.org/spreadsheetml/2006/main" count="332" uniqueCount="114">
  <si>
    <t>二级项目支出绩效目标申报表</t>
  </si>
  <si>
    <t>项目编码：</t>
  </si>
  <si>
    <t>440304251183100202301</t>
  </si>
  <si>
    <t>项目名称：</t>
  </si>
  <si>
    <t>设施设备购置</t>
  </si>
  <si>
    <t>申请单位：</t>
  </si>
  <si>
    <t>深圳市福田区金盾第一幼儿园</t>
  </si>
  <si>
    <t>一级预算单位：</t>
  </si>
  <si>
    <t>深圳市福田区教育局（本级）</t>
  </si>
  <si>
    <t>实施期限：</t>
  </si>
  <si>
    <t>3</t>
  </si>
  <si>
    <t>项目类型：</t>
  </si>
  <si>
    <t>31 履职类项目</t>
  </si>
  <si>
    <t>是否新增项目：</t>
  </si>
  <si>
    <t>否</t>
  </si>
  <si>
    <t>分配方式：</t>
  </si>
  <si>
    <t>因素法和项目法</t>
  </si>
  <si>
    <t>项目总金额（中期规划，万元）：</t>
  </si>
  <si>
    <t>本年度项目金额（万元）：</t>
  </si>
  <si>
    <t>政策依据：</t>
  </si>
  <si>
    <t>根据教育局预算文件，该项目财政预算安排的资金主要用于购买设施设备。</t>
  </si>
  <si>
    <t>测算依据：</t>
  </si>
  <si>
    <t>设施设备购置包括1个支出事项，包含购买相机镜头一个，预算金额为7000元。</t>
  </si>
  <si>
    <t>年度目标：</t>
  </si>
  <si>
    <t>通过及时购置1个相机镜头，保证设备购置质量达标率达到100%，保证设备投入使用率、设备故障率达到预期目标。</t>
  </si>
  <si>
    <t>长期目标（跨度多年的项目需填）：</t>
  </si>
  <si>
    <t>一级指标</t>
  </si>
  <si>
    <t>二级指标</t>
  </si>
  <si>
    <t>三级指标</t>
  </si>
  <si>
    <t>指标值</t>
  </si>
  <si>
    <t>指标解释</t>
  </si>
  <si>
    <t>产出指标</t>
  </si>
  <si>
    <t>*数量指标</t>
  </si>
  <si>
    <t>购置相机镜头数量</t>
  </si>
  <si>
    <t>1个</t>
  </si>
  <si>
    <t>考察相机镜头设备购置数量是否与计划一致。</t>
  </si>
  <si>
    <t>*质量指标</t>
  </si>
  <si>
    <t>设备购置质量达标率</t>
  </si>
  <si>
    <t>100%</t>
  </si>
  <si>
    <t>考察购置设备的质量情况。</t>
  </si>
  <si>
    <t>*时效指标</t>
  </si>
  <si>
    <t>办公设备购置及时性</t>
  </si>
  <si>
    <t>及时</t>
  </si>
  <si>
    <t>考察是否及时购置办公设备。</t>
  </si>
  <si>
    <t>*成本指标</t>
  </si>
  <si>
    <t>成本控制率</t>
  </si>
  <si>
    <t>考察当年度项目费用是否控制在年初预算的100%范围内，未出现超预算情况。成本控制率=（实际成本）/计划成本）*100%</t>
  </si>
  <si>
    <t>效益指标</t>
  </si>
  <si>
    <t>经济效益指标</t>
  </si>
  <si>
    <t>不适用</t>
  </si>
  <si>
    <t>*社会效益指标</t>
  </si>
  <si>
    <t>设备投入使用率</t>
  </si>
  <si>
    <t>≥90%</t>
  </si>
  <si>
    <t>考察设备投入使用情况。</t>
  </si>
  <si>
    <t>生态效益指标</t>
  </si>
  <si>
    <t>可持续影响指标</t>
  </si>
  <si>
    <t>满意度指标</t>
  </si>
  <si>
    <t>*服务对象满意度指标</t>
  </si>
  <si>
    <t>教师满意度</t>
  </si>
  <si>
    <t>考察教师对办公设备的满意情况。</t>
  </si>
  <si>
    <t>其他满意度指标</t>
  </si>
  <si>
    <t>备注：作为导入模板，置灰信息无需录入，作为导出模板，置灰信息系统自动带出。</t>
  </si>
  <si>
    <t>440304241183100202364</t>
  </si>
  <si>
    <t>综合管理事务</t>
  </si>
  <si>
    <t>《深圳市公办中小学党建工作基本规范（试行）》（深教工委发[2018]41号）、中共中央组织部办公厅《关于进一步规范党费工作的通知》、《加強党组织三年行动计划》、《加强中小学基层党组织的意见》</t>
  </si>
  <si>
    <t>1.办公费20429元（打印机耗材7379元、微信公众号认证200元/年、WPS会员200元/年、秀米会员200元/年、剪映会员200元/年、办公用品5000元/学期，党报、党刊订阅7150元）
2.电费72000元（8000元/月*9个月）
3.邮电费7200元（800元/月*9个月）
4.物业管理费10320元（除四害消杀服务500元/月*6个月，绿植服务720元/月*6个月，生活垃圾桶500元/月*6个月）
5.维修（护）费26660元（油烟机清洁2000元，直饮水维护2000元，五金用品5000元，一键报警网络传输使用服务费680元/年，建筑消防设施维护保养1250元/月*12个月，报账软件1980/年）
6.专用材料费12000元（药品2000元/学期，教学耗材10000元/学期）
7.劳务费46400元（保安服务费5800元/人/月*1人*8个月）
8.委托业务费49000元（律师服务费7500/季度*2个季度，内控制度34000元）
9.其他商品和服务支出92791元（教师食材48070元（506*19人*5个月），日常用品30000元（6000元/月*5个月），和谐险600元（10元/人*60人），教师体检费3321元，燃气费1200元/月*9个月）</t>
  </si>
  <si>
    <t>通过保证安保人员资质达标率、食品安全检测覆盖率均达到100%，保证在园儿童健康成长补贴对象资格符合率、保教人员长期从教津贴对象资格符合率、公办园学生资助补贴对象资格符合率、购买教育服务人员持证上岗率、补贴发放准确率、应补尽补率均达到100%，实现提高基层党组织凝聚力及保教人员待遇、促进在园儿童健康成长、减轻家长学费负担的目标。实现保障日常工作正常开展的目标。</t>
  </si>
  <si>
    <t>安保人员数量</t>
  </si>
  <si>
    <t>2人</t>
  </si>
  <si>
    <t>考察安保人员数量。</t>
  </si>
  <si>
    <t>办公用品验收合格率</t>
  </si>
  <si>
    <t xml:space="preserve">100%
</t>
  </si>
  <si>
    <t>考察办公用品验收合格情况。</t>
  </si>
  <si>
    <t>安保人员到岗及时性</t>
  </si>
  <si>
    <t>考察安保人员到岗是否及时。</t>
  </si>
  <si>
    <t>90%-100%</t>
  </si>
  <si>
    <t>考察当年度项目费用是否控制在年初预算的90%-100%范围内，未出现超预算情况。成本控制率=（实际成本/计划成本）*100%。</t>
  </si>
  <si>
    <t>保障日常工作正常开展</t>
  </si>
  <si>
    <t>保障</t>
  </si>
  <si>
    <t xml:space="preserve">考察项目实施对日常工作正常开展是否有保障作用。
</t>
  </si>
  <si>
    <t xml:space="preserve">不适用
</t>
  </si>
  <si>
    <t>440304241183100202384</t>
  </si>
  <si>
    <t>维修维护费</t>
  </si>
  <si>
    <t>主要用于在编制预算时不可预见的零星修缮支出</t>
  </si>
  <si>
    <t>零星修缮工程30000</t>
  </si>
  <si>
    <t>通过及时完成零星修缮工程，保证工程验收合规，保证设计单位资质达标率、施工单位资质达标率、确保维修（改造）工程造价合理，保障维修（改造）工程设计功能实现率达100%，学生和教师的满意度达90%及以上，从而保障正常教学工作正常开展，避免重大安全事故的发生。</t>
  </si>
  <si>
    <t>校舍维修（改造）工作完成率</t>
  </si>
  <si>
    <t>考察校舍维修（改造）工作完成情况。</t>
  </si>
  <si>
    <t>工程验收合格率</t>
  </si>
  <si>
    <t>考察维修（改造）工程的验收情况。</t>
  </si>
  <si>
    <t>工程竣工验收及时率</t>
  </si>
  <si>
    <t>考察维修（改造）工程竣工验收进度。</t>
  </si>
  <si>
    <t>保障正常教学工作正常开展</t>
  </si>
  <si>
    <t>有效保障</t>
  </si>
  <si>
    <t>考察项目的实施是否有效保障教学工作正常开展情况。</t>
  </si>
  <si>
    <t>考察教师对校舍场馆维修（改造）工程工作的认可程度。</t>
  </si>
  <si>
    <t>440304241183100202257</t>
  </si>
  <si>
    <t>学前教研</t>
  </si>
  <si>
    <t>《深圳市市级机关培训费管理办法》的通知、《中小学教师继续教育规定》</t>
  </si>
  <si>
    <t>1.差旅费10000元
2.培训费3200元
3.月活动经费4800元
4.开学典礼、六一、毕业典礼14200元</t>
  </si>
  <si>
    <t>通过及时开展4次教师培训、保证教师培训参与率、教科研与学术交流活动参与率、教师培训活动参与率均达到95%，实现提高教师教学水平、参训教师满意度达到90以上的目标。</t>
  </si>
  <si>
    <t>教师培训开展次数</t>
  </si>
  <si>
    <t>4次</t>
  </si>
  <si>
    <t>考察教师培训开展情况。</t>
  </si>
  <si>
    <t>教师培训参与率</t>
  </si>
  <si>
    <t>≥95%</t>
  </si>
  <si>
    <t>考察教师培训参与情况是否达到预期目标。</t>
  </si>
  <si>
    <t>教师培训活动开展及时率</t>
  </si>
  <si>
    <t>考察教师培训活动是否及时开展。</t>
  </si>
  <si>
    <t>提高教师教学水平</t>
  </si>
  <si>
    <t>提高</t>
  </si>
  <si>
    <t>考察项目开展是否有助于提高教师教学水平。</t>
  </si>
  <si>
    <t>参训教师满意度</t>
  </si>
  <si>
    <t>考察参训教师对教师培训的满意程度。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</si>
</sst>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20"/>
      <name val="等线"/>
      <charset val="134"/>
      <scheme val="minor"/>
    </font>
    <font>
      <sz val="11"/>
      <name val="等线"/>
      <charset val="134"/>
      <scheme val="minor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4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b val="1"/>
        <color rgb="FF000000"/>
      </font>
      <fill>
        <patternFill patternType="solid">
          <bgColor rgb="FFD7D7D7"/>
        </patternFill>
      </fill>
    </dxf>
    <dxf>
      <font>
        <b val="0"/>
        <color rgb="FF000000"/>
      </font>
    </dxf>
  </dxfs>
  <tableStyles count="1" defaultTableStyle="TableStyleMedium2" defaultPivotStyle="PivotStyleLight16">
    <tableStyle name="MySqlDefault" pivot="0" table="0" count="2" xr9:uid="{C0C1750C-8E6F-4C28-86E1-C8673B3A70C6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tabSelected="1" workbookViewId="0">
      <selection activeCell="A1" sqref="A1:E1"/>
    </sheetView>
  </sheetViews>
  <sheetFormatPr defaultColWidth="8.875" defaultRowHeight="14.25" outlineLevelCol="4"/>
  <cols>
    <col min="1" max="1" width="32" customWidth="1"/>
    <col min="2" max="2" width="24" customWidth="1"/>
    <col min="3" max="3" width="42.75" customWidth="1"/>
    <col min="4" max="4" width="27.5" customWidth="1"/>
    <col min="5" max="5" width="42.75" customWidth="1"/>
  </cols>
  <sheetData>
    <row r="1" ht="25.5" spans="1:5">
      <c r="A1" s="1" t="s">
        <v>0</v>
      </c>
      <c r="B1" s="1"/>
      <c r="C1" s="1"/>
      <c r="D1" s="1"/>
      <c r="E1" s="1"/>
    </row>
    <row r="2" ht="29" customHeight="1" spans="1:5">
      <c r="A2" s="2" t="s">
        <v>1</v>
      </c>
      <c r="B2" s="3" t="s">
        <v>2</v>
      </c>
      <c r="C2" s="3"/>
      <c r="D2" s="2" t="s">
        <v>3</v>
      </c>
      <c r="E2" s="4" t="s">
        <v>4</v>
      </c>
    </row>
    <row r="3" ht="29" customHeight="1" spans="1:5">
      <c r="A3" s="5" t="s">
        <v>5</v>
      </c>
      <c r="B3" s="6" t="s">
        <v>6</v>
      </c>
      <c r="C3" s="7"/>
      <c r="D3" s="5" t="s">
        <v>7</v>
      </c>
      <c r="E3" s="4" t="s">
        <v>8</v>
      </c>
    </row>
    <row r="4" ht="29" customHeight="1" spans="1:5">
      <c r="A4" s="5" t="s">
        <v>9</v>
      </c>
      <c r="B4" s="8" t="s">
        <v>10</v>
      </c>
      <c r="C4" s="8"/>
      <c r="D4" s="5" t="s">
        <v>11</v>
      </c>
      <c r="E4" s="9" t="s">
        <v>12</v>
      </c>
    </row>
    <row r="5" ht="29" customHeight="1" spans="1:5">
      <c r="A5" s="5" t="s">
        <v>13</v>
      </c>
      <c r="B5" s="10" t="s">
        <v>14</v>
      </c>
      <c r="C5" s="10"/>
      <c r="D5" s="5" t="s">
        <v>15</v>
      </c>
      <c r="E5" s="9" t="s">
        <v>16</v>
      </c>
    </row>
    <row r="6" ht="29" customHeight="1" spans="1:5">
      <c r="A6" s="5" t="s">
        <v>17</v>
      </c>
      <c r="B6" s="10">
        <f>21000/10000</f>
        <v>2.1</v>
      </c>
      <c r="C6" s="10"/>
      <c r="D6" s="5" t="s">
        <v>18</v>
      </c>
      <c r="E6" s="10">
        <f>7000/10000</f>
        <v>0.7</v>
      </c>
    </row>
    <row r="7" ht="73" customHeight="1" spans="1:5">
      <c r="A7" s="11" t="s">
        <v>19</v>
      </c>
      <c r="B7" s="11" t="s">
        <v>20</v>
      </c>
      <c r="C7" s="8"/>
      <c r="D7" s="8"/>
      <c r="E7" s="8"/>
    </row>
    <row r="8" ht="73" customHeight="1" spans="1:5">
      <c r="A8" s="11" t="s">
        <v>21</v>
      </c>
      <c r="B8" s="12" t="s">
        <v>22</v>
      </c>
      <c r="C8" s="12"/>
      <c r="D8" s="12"/>
      <c r="E8" s="12"/>
    </row>
    <row r="9" ht="73" customHeight="1" spans="1:5">
      <c r="A9" s="13" t="s">
        <v>23</v>
      </c>
      <c r="B9" s="13" t="s">
        <v>24</v>
      </c>
      <c r="C9" s="14"/>
      <c r="D9" s="14"/>
      <c r="E9" s="14"/>
    </row>
    <row r="10" ht="73" customHeight="1" spans="1:5">
      <c r="A10" s="13" t="s">
        <v>25</v>
      </c>
      <c r="B10" s="13" t="s">
        <v>24</v>
      </c>
      <c r="C10" s="14"/>
      <c r="D10" s="14"/>
      <c r="E10" s="14"/>
    </row>
    <row r="11" ht="33" customHeight="1" spans="1:5">
      <c r="A11" s="15" t="s">
        <v>26</v>
      </c>
      <c r="B11" s="16" t="s">
        <v>27</v>
      </c>
      <c r="C11" s="16" t="s">
        <v>28</v>
      </c>
      <c r="D11" s="16" t="s">
        <v>29</v>
      </c>
      <c r="E11" s="16" t="s">
        <v>30</v>
      </c>
    </row>
    <row r="12" customFormat="1" ht="33" customHeight="1" spans="1:5">
      <c r="A12" s="17" t="s">
        <v>31</v>
      </c>
      <c r="B12" s="18" t="s">
        <v>32</v>
      </c>
      <c r="C12" s="19" t="s">
        <v>33</v>
      </c>
      <c r="D12" s="20" t="s">
        <v>34</v>
      </c>
      <c r="E12" s="21" t="s">
        <v>35</v>
      </c>
    </row>
    <row r="13" ht="33" customHeight="1" spans="1:5">
      <c r="A13" s="17" t="s">
        <v>31</v>
      </c>
      <c r="B13" s="18" t="s">
        <v>36</v>
      </c>
      <c r="C13" s="19" t="s">
        <v>37</v>
      </c>
      <c r="D13" s="20" t="s">
        <v>38</v>
      </c>
      <c r="E13" s="21" t="s">
        <v>39</v>
      </c>
    </row>
    <row r="14" ht="33" customHeight="1" spans="1:5">
      <c r="A14" s="17" t="s">
        <v>31</v>
      </c>
      <c r="B14" s="18" t="s">
        <v>40</v>
      </c>
      <c r="C14" s="19" t="s">
        <v>41</v>
      </c>
      <c r="D14" s="20" t="s">
        <v>42</v>
      </c>
      <c r="E14" s="21" t="s">
        <v>43</v>
      </c>
    </row>
    <row r="15" ht="33" customHeight="1" spans="1:5">
      <c r="A15" s="17" t="s">
        <v>31</v>
      </c>
      <c r="B15" s="18" t="s">
        <v>44</v>
      </c>
      <c r="C15" s="19" t="s">
        <v>45</v>
      </c>
      <c r="D15" s="20" t="s">
        <v>38</v>
      </c>
      <c r="E15" s="21" t="s">
        <v>46</v>
      </c>
    </row>
    <row r="16" ht="33" customHeight="1" spans="1:5">
      <c r="A16" s="17" t="s">
        <v>47</v>
      </c>
      <c r="B16" s="18" t="s">
        <v>48</v>
      </c>
      <c r="C16" s="19" t="s">
        <v>49</v>
      </c>
      <c r="D16" s="20" t="s">
        <v>49</v>
      </c>
      <c r="E16" s="21" t="s">
        <v>49</v>
      </c>
    </row>
    <row r="17" ht="33" customHeight="1" spans="1:5">
      <c r="A17" s="17" t="s">
        <v>47</v>
      </c>
      <c r="B17" s="18" t="s">
        <v>50</v>
      </c>
      <c r="C17" s="19" t="s">
        <v>51</v>
      </c>
      <c r="D17" s="20" t="s">
        <v>52</v>
      </c>
      <c r="E17" s="21" t="s">
        <v>53</v>
      </c>
    </row>
    <row r="18" ht="33" customHeight="1" spans="1:5">
      <c r="A18" s="17" t="s">
        <v>47</v>
      </c>
      <c r="B18" s="18" t="s">
        <v>54</v>
      </c>
      <c r="C18" s="19" t="s">
        <v>49</v>
      </c>
      <c r="D18" s="20" t="s">
        <v>49</v>
      </c>
      <c r="E18" s="21" t="s">
        <v>49</v>
      </c>
    </row>
    <row r="19" ht="33" customHeight="1" spans="1:5">
      <c r="A19" s="17" t="s">
        <v>47</v>
      </c>
      <c r="B19" s="18" t="s">
        <v>55</v>
      </c>
      <c r="C19" s="19" t="s">
        <v>49</v>
      </c>
      <c r="D19" s="20" t="s">
        <v>49</v>
      </c>
      <c r="E19" s="21" t="s">
        <v>49</v>
      </c>
    </row>
    <row r="20" ht="33" customHeight="1" spans="1:5">
      <c r="A20" s="17" t="s">
        <v>56</v>
      </c>
      <c r="B20" s="18" t="s">
        <v>57</v>
      </c>
      <c r="C20" s="19" t="s">
        <v>58</v>
      </c>
      <c r="D20" s="20" t="s">
        <v>52</v>
      </c>
      <c r="E20" s="21" t="s">
        <v>59</v>
      </c>
    </row>
    <row r="21" ht="33" customHeight="1" spans="1:5">
      <c r="A21" s="17" t="s">
        <v>56</v>
      </c>
      <c r="B21" s="18" t="s">
        <v>60</v>
      </c>
      <c r="C21" s="19" t="s">
        <v>49</v>
      </c>
      <c r="D21" s="20" t="s">
        <v>49</v>
      </c>
      <c r="E21" s="21" t="s">
        <v>49</v>
      </c>
    </row>
    <row r="22" ht="36" customHeight="1" spans="1:5">
      <c r="A22" s="22" t="s">
        <v>61</v>
      </c>
      <c r="B22" s="22"/>
      <c r="C22" s="22"/>
      <c r="D22" s="22"/>
      <c r="E22" s="22"/>
    </row>
  </sheetData>
  <mergeCells count="10">
    <mergeCell ref="A1:E1"/>
    <mergeCell ref="B2:C2"/>
    <mergeCell ref="B3:C3"/>
    <mergeCell ref="B4:C4"/>
    <mergeCell ref="B5:C5"/>
    <mergeCell ref="B6:C6"/>
    <mergeCell ref="B7:E7"/>
    <mergeCell ref="B8:E8"/>
    <mergeCell ref="B9:E9"/>
    <mergeCell ref="B10:E10"/>
  </mergeCells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D28" sqref="D28"/>
    </sheetView>
  </sheetViews>
  <sheetFormatPr defaultColWidth="8.875" defaultRowHeight="14.25" outlineLevelCol="4"/>
  <cols>
    <col min="1" max="1" width="32" customWidth="1"/>
    <col min="2" max="2" width="24" customWidth="1"/>
    <col min="3" max="3" width="42.75" customWidth="1"/>
    <col min="4" max="4" width="27.5" customWidth="1"/>
    <col min="5" max="5" width="42.75" customWidth="1"/>
  </cols>
  <sheetData>
    <row r="1" ht="25.5" spans="1:5">
      <c r="A1" s="1" t="s">
        <v>0</v>
      </c>
      <c r="B1" s="1"/>
      <c r="C1" s="1"/>
      <c r="D1" s="1"/>
      <c r="E1" s="1"/>
    </row>
    <row r="2" ht="29" customHeight="1" spans="1:5">
      <c r="A2" s="2" t="s">
        <v>1</v>
      </c>
      <c r="B2" s="3" t="s">
        <v>62</v>
      </c>
      <c r="C2" s="3"/>
      <c r="D2" s="2" t="s">
        <v>3</v>
      </c>
      <c r="E2" s="4" t="s">
        <v>63</v>
      </c>
    </row>
    <row r="3" ht="29" customHeight="1" spans="1:5">
      <c r="A3" s="5" t="s">
        <v>5</v>
      </c>
      <c r="B3" s="6" t="s">
        <v>6</v>
      </c>
      <c r="C3" s="7"/>
      <c r="D3" s="5" t="s">
        <v>7</v>
      </c>
      <c r="E3" s="4" t="s">
        <v>8</v>
      </c>
    </row>
    <row r="4" ht="29" customHeight="1" spans="1:5">
      <c r="A4" s="5" t="s">
        <v>9</v>
      </c>
      <c r="B4" s="8" t="s">
        <v>10</v>
      </c>
      <c r="C4" s="8"/>
      <c r="D4" s="5" t="s">
        <v>11</v>
      </c>
      <c r="E4" s="9" t="s">
        <v>12</v>
      </c>
    </row>
    <row r="5" ht="29" customHeight="1" spans="1:5">
      <c r="A5" s="5" t="s">
        <v>13</v>
      </c>
      <c r="B5" s="10" t="s">
        <v>14</v>
      </c>
      <c r="C5" s="10"/>
      <c r="D5" s="5" t="s">
        <v>15</v>
      </c>
      <c r="E5" s="9" t="s">
        <v>16</v>
      </c>
    </row>
    <row r="6" ht="29" customHeight="1" spans="1:5">
      <c r="A6" s="5" t="s">
        <v>17</v>
      </c>
      <c r="B6" s="10">
        <f>2599915.5/10000</f>
        <v>259.99155</v>
      </c>
      <c r="C6" s="10"/>
      <c r="D6" s="5" t="s">
        <v>18</v>
      </c>
      <c r="E6" s="10">
        <f>760925.5/10000</f>
        <v>76.09255</v>
      </c>
    </row>
    <row r="7" ht="73" customHeight="1" spans="1:5">
      <c r="A7" s="11" t="s">
        <v>19</v>
      </c>
      <c r="B7" s="11" t="s">
        <v>64</v>
      </c>
      <c r="C7" s="8"/>
      <c r="D7" s="8"/>
      <c r="E7" s="8"/>
    </row>
    <row r="8" ht="73" customHeight="1" spans="1:5">
      <c r="A8" s="11" t="s">
        <v>21</v>
      </c>
      <c r="B8" s="12" t="s">
        <v>65</v>
      </c>
      <c r="C8" s="12"/>
      <c r="D8" s="12"/>
      <c r="E8" s="12"/>
    </row>
    <row r="9" ht="73" customHeight="1" spans="1:5">
      <c r="A9" s="13" t="s">
        <v>23</v>
      </c>
      <c r="B9" s="13" t="s">
        <v>66</v>
      </c>
      <c r="C9" s="14"/>
      <c r="D9" s="14"/>
      <c r="E9" s="14"/>
    </row>
    <row r="10" ht="73" customHeight="1" spans="1:5">
      <c r="A10" s="13" t="s">
        <v>25</v>
      </c>
      <c r="B10" s="13" t="s">
        <v>66</v>
      </c>
      <c r="C10" s="14"/>
      <c r="D10" s="14"/>
      <c r="E10" s="14"/>
    </row>
    <row r="11" ht="33" customHeight="1" spans="1:5">
      <c r="A11" s="15" t="s">
        <v>26</v>
      </c>
      <c r="B11" s="16" t="s">
        <v>27</v>
      </c>
      <c r="C11" s="16" t="s">
        <v>28</v>
      </c>
      <c r="D11" s="16" t="s">
        <v>29</v>
      </c>
      <c r="E11" s="16" t="s">
        <v>30</v>
      </c>
    </row>
    <row r="12" customFormat="1" ht="33" customHeight="1" spans="1:5">
      <c r="A12" s="17" t="s">
        <v>31</v>
      </c>
      <c r="B12" s="18" t="s">
        <v>32</v>
      </c>
      <c r="C12" s="19" t="s">
        <v>67</v>
      </c>
      <c r="D12" s="20" t="s">
        <v>68</v>
      </c>
      <c r="E12" s="21" t="s">
        <v>69</v>
      </c>
    </row>
    <row r="13" ht="33" customHeight="1" spans="1:5">
      <c r="A13" s="17" t="s">
        <v>31</v>
      </c>
      <c r="B13" s="18" t="s">
        <v>36</v>
      </c>
      <c r="C13" s="19" t="s">
        <v>70</v>
      </c>
      <c r="D13" s="20" t="s">
        <v>71</v>
      </c>
      <c r="E13" s="21" t="s">
        <v>72</v>
      </c>
    </row>
    <row r="14" ht="33" customHeight="1" spans="1:5">
      <c r="A14" s="17" t="s">
        <v>31</v>
      </c>
      <c r="B14" s="18" t="s">
        <v>40</v>
      </c>
      <c r="C14" s="19" t="s">
        <v>73</v>
      </c>
      <c r="D14" s="20" t="s">
        <v>42</v>
      </c>
      <c r="E14" s="21" t="s">
        <v>74</v>
      </c>
    </row>
    <row r="15" ht="33" customHeight="1" spans="1:5">
      <c r="A15" s="17" t="s">
        <v>31</v>
      </c>
      <c r="B15" s="18" t="s">
        <v>44</v>
      </c>
      <c r="C15" s="19" t="s">
        <v>45</v>
      </c>
      <c r="D15" s="20" t="s">
        <v>75</v>
      </c>
      <c r="E15" s="21" t="s">
        <v>76</v>
      </c>
    </row>
    <row r="16" ht="33" customHeight="1" spans="1:5">
      <c r="A16" s="17" t="s">
        <v>47</v>
      </c>
      <c r="B16" s="18" t="s">
        <v>48</v>
      </c>
      <c r="C16" s="19" t="s">
        <v>49</v>
      </c>
      <c r="D16" s="20" t="s">
        <v>49</v>
      </c>
      <c r="E16" s="21" t="s">
        <v>49</v>
      </c>
    </row>
    <row r="17" ht="33" customHeight="1" spans="1:5">
      <c r="A17" s="17" t="s">
        <v>47</v>
      </c>
      <c r="B17" s="18" t="s">
        <v>50</v>
      </c>
      <c r="C17" s="19" t="s">
        <v>77</v>
      </c>
      <c r="D17" s="20" t="s">
        <v>78</v>
      </c>
      <c r="E17" s="21" t="s">
        <v>79</v>
      </c>
    </row>
    <row r="18" ht="33" customHeight="1" spans="1:5">
      <c r="A18" s="17" t="s">
        <v>47</v>
      </c>
      <c r="B18" s="18" t="s">
        <v>54</v>
      </c>
      <c r="C18" s="19" t="s">
        <v>49</v>
      </c>
      <c r="D18" s="20" t="s">
        <v>49</v>
      </c>
      <c r="E18" s="21" t="s">
        <v>49</v>
      </c>
    </row>
    <row r="19" ht="33" customHeight="1" spans="1:5">
      <c r="A19" s="17" t="s">
        <v>47</v>
      </c>
      <c r="B19" s="18" t="s">
        <v>55</v>
      </c>
      <c r="C19" s="19" t="s">
        <v>49</v>
      </c>
      <c r="D19" s="20" t="s">
        <v>49</v>
      </c>
      <c r="E19" s="21" t="s">
        <v>49</v>
      </c>
    </row>
    <row r="20" ht="33" customHeight="1" spans="1:5">
      <c r="A20" s="17" t="s">
        <v>56</v>
      </c>
      <c r="B20" s="18" t="s">
        <v>57</v>
      </c>
      <c r="C20" s="19" t="s">
        <v>80</v>
      </c>
      <c r="D20" s="20" t="s">
        <v>80</v>
      </c>
      <c r="E20" s="21" t="s">
        <v>80</v>
      </c>
    </row>
    <row r="21" ht="33" customHeight="1" spans="1:5">
      <c r="A21" s="17" t="s">
        <v>56</v>
      </c>
      <c r="B21" s="18" t="s">
        <v>60</v>
      </c>
      <c r="C21" s="19" t="s">
        <v>80</v>
      </c>
      <c r="D21" s="20" t="s">
        <v>80</v>
      </c>
      <c r="E21" s="21" t="s">
        <v>80</v>
      </c>
    </row>
    <row r="22" ht="36" customHeight="1" spans="1:5">
      <c r="A22" s="22" t="s">
        <v>61</v>
      </c>
      <c r="B22" s="22"/>
      <c r="C22" s="22"/>
      <c r="D22" s="22"/>
      <c r="E22" s="22"/>
    </row>
  </sheetData>
  <mergeCells count="10">
    <mergeCell ref="A1:E1"/>
    <mergeCell ref="B2:C2"/>
    <mergeCell ref="B3:C3"/>
    <mergeCell ref="B4:C4"/>
    <mergeCell ref="B5:C5"/>
    <mergeCell ref="B6:C6"/>
    <mergeCell ref="B7:E7"/>
    <mergeCell ref="B8:E8"/>
    <mergeCell ref="B9:E9"/>
    <mergeCell ref="B10:E10"/>
  </mergeCells>
  <pageMargins left="0.699305555555556" right="0.699305555555556" top="0.75" bottom="0.75" header="0.3" footer="0.3"/>
  <pageSetup paperSize="9" orientation="portrait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B8" sqref="B8:E8"/>
    </sheetView>
  </sheetViews>
  <sheetFormatPr defaultColWidth="8.875" defaultRowHeight="14.25" outlineLevelCol="4"/>
  <cols>
    <col min="1" max="1" width="32" customWidth="1"/>
    <col min="2" max="2" width="24" customWidth="1"/>
    <col min="3" max="3" width="42.75" customWidth="1"/>
    <col min="4" max="4" width="27.5" customWidth="1"/>
    <col min="5" max="5" width="42.75" customWidth="1"/>
  </cols>
  <sheetData>
    <row r="1" ht="25.5" spans="1:5">
      <c r="A1" s="1" t="s">
        <v>0</v>
      </c>
      <c r="B1" s="1"/>
      <c r="C1" s="1"/>
      <c r="D1" s="1"/>
      <c r="E1" s="1"/>
    </row>
    <row r="2" ht="29" customHeight="1" spans="1:5">
      <c r="A2" s="2" t="s">
        <v>1</v>
      </c>
      <c r="B2" s="3" t="s">
        <v>81</v>
      </c>
      <c r="C2" s="3"/>
      <c r="D2" s="2" t="s">
        <v>3</v>
      </c>
      <c r="E2" s="4" t="s">
        <v>82</v>
      </c>
    </row>
    <row r="3" ht="29" customHeight="1" spans="1:5">
      <c r="A3" s="5" t="s">
        <v>5</v>
      </c>
      <c r="B3" s="6" t="s">
        <v>6</v>
      </c>
      <c r="C3" s="7"/>
      <c r="D3" s="5" t="s">
        <v>7</v>
      </c>
      <c r="E3" s="4" t="s">
        <v>8</v>
      </c>
    </row>
    <row r="4" ht="29" customHeight="1" spans="1:5">
      <c r="A4" s="5" t="s">
        <v>9</v>
      </c>
      <c r="B4" s="8" t="s">
        <v>10</v>
      </c>
      <c r="C4" s="8"/>
      <c r="D4" s="5" t="s">
        <v>11</v>
      </c>
      <c r="E4" s="9" t="s">
        <v>12</v>
      </c>
    </row>
    <row r="5" ht="29" customHeight="1" spans="1:5">
      <c r="A5" s="5" t="s">
        <v>13</v>
      </c>
      <c r="B5" s="10" t="s">
        <v>14</v>
      </c>
      <c r="C5" s="10"/>
      <c r="D5" s="5" t="s">
        <v>15</v>
      </c>
      <c r="E5" s="9" t="s">
        <v>16</v>
      </c>
    </row>
    <row r="6" ht="29" customHeight="1" spans="1:5">
      <c r="A6" s="5" t="s">
        <v>17</v>
      </c>
      <c r="B6" s="10">
        <f>99697.5/10000</f>
        <v>9.96975</v>
      </c>
      <c r="C6" s="10"/>
      <c r="D6" s="5" t="s">
        <v>18</v>
      </c>
      <c r="E6" s="10">
        <f>68694.5/10000</f>
        <v>6.86945</v>
      </c>
    </row>
    <row r="7" ht="73" customHeight="1" spans="1:5">
      <c r="A7" s="11" t="s">
        <v>19</v>
      </c>
      <c r="B7" s="11" t="s">
        <v>83</v>
      </c>
      <c r="C7" s="8"/>
      <c r="D7" s="8"/>
      <c r="E7" s="8"/>
    </row>
    <row r="8" ht="73" customHeight="1" spans="1:5">
      <c r="A8" s="11" t="s">
        <v>21</v>
      </c>
      <c r="B8" s="12" t="s">
        <v>84</v>
      </c>
      <c r="C8" s="12"/>
      <c r="D8" s="12"/>
      <c r="E8" s="12"/>
    </row>
    <row r="9" ht="73" customHeight="1" spans="1:5">
      <c r="A9" s="13" t="s">
        <v>23</v>
      </c>
      <c r="B9" s="13" t="s">
        <v>85</v>
      </c>
      <c r="C9" s="14"/>
      <c r="D9" s="14"/>
      <c r="E9" s="14"/>
    </row>
    <row r="10" ht="73" customHeight="1" spans="1:5">
      <c r="A10" s="13" t="s">
        <v>25</v>
      </c>
      <c r="B10" s="13" t="s">
        <v>85</v>
      </c>
      <c r="C10" s="14"/>
      <c r="D10" s="14"/>
      <c r="E10" s="14"/>
    </row>
    <row r="11" ht="33" customHeight="1" spans="1:5">
      <c r="A11" s="15" t="s">
        <v>26</v>
      </c>
      <c r="B11" s="16" t="s">
        <v>27</v>
      </c>
      <c r="C11" s="16" t="s">
        <v>28</v>
      </c>
      <c r="D11" s="16" t="s">
        <v>29</v>
      </c>
      <c r="E11" s="16" t="s">
        <v>30</v>
      </c>
    </row>
    <row r="12" customFormat="1" ht="33" customHeight="1" spans="1:5">
      <c r="A12" s="17" t="s">
        <v>31</v>
      </c>
      <c r="B12" s="18" t="s">
        <v>32</v>
      </c>
      <c r="C12" s="19" t="s">
        <v>86</v>
      </c>
      <c r="D12" s="20" t="s">
        <v>38</v>
      </c>
      <c r="E12" s="21" t="s">
        <v>87</v>
      </c>
    </row>
    <row r="13" ht="33" customHeight="1" spans="1:5">
      <c r="A13" s="17" t="s">
        <v>31</v>
      </c>
      <c r="B13" s="18" t="s">
        <v>36</v>
      </c>
      <c r="C13" s="19" t="s">
        <v>88</v>
      </c>
      <c r="D13" s="20" t="s">
        <v>38</v>
      </c>
      <c r="E13" s="21" t="s">
        <v>89</v>
      </c>
    </row>
    <row r="14" ht="33" customHeight="1" spans="1:5">
      <c r="A14" s="17" t="s">
        <v>31</v>
      </c>
      <c r="B14" s="18" t="s">
        <v>40</v>
      </c>
      <c r="C14" s="19" t="s">
        <v>90</v>
      </c>
      <c r="D14" s="20" t="s">
        <v>38</v>
      </c>
      <c r="E14" s="21" t="s">
        <v>91</v>
      </c>
    </row>
    <row r="15" ht="33" customHeight="1" spans="1:5">
      <c r="A15" s="17" t="s">
        <v>31</v>
      </c>
      <c r="B15" s="18" t="s">
        <v>44</v>
      </c>
      <c r="C15" s="19" t="s">
        <v>45</v>
      </c>
      <c r="D15" s="20" t="s">
        <v>75</v>
      </c>
      <c r="E15" s="21" t="s">
        <v>76</v>
      </c>
    </row>
    <row r="16" ht="33" customHeight="1" spans="1:5">
      <c r="A16" s="17" t="s">
        <v>47</v>
      </c>
      <c r="B16" s="18" t="s">
        <v>48</v>
      </c>
      <c r="C16" s="19" t="s">
        <v>49</v>
      </c>
      <c r="D16" s="20" t="s">
        <v>49</v>
      </c>
      <c r="E16" s="21" t="s">
        <v>49</v>
      </c>
    </row>
    <row r="17" ht="33" customHeight="1" spans="1:5">
      <c r="A17" s="17" t="s">
        <v>47</v>
      </c>
      <c r="B17" s="18" t="s">
        <v>50</v>
      </c>
      <c r="C17" s="19" t="s">
        <v>92</v>
      </c>
      <c r="D17" s="20" t="s">
        <v>93</v>
      </c>
      <c r="E17" s="21" t="s">
        <v>94</v>
      </c>
    </row>
    <row r="18" ht="33" customHeight="1" spans="1:5">
      <c r="A18" s="17" t="s">
        <v>47</v>
      </c>
      <c r="B18" s="18" t="s">
        <v>54</v>
      </c>
      <c r="C18" s="19" t="s">
        <v>49</v>
      </c>
      <c r="D18" s="20" t="s">
        <v>49</v>
      </c>
      <c r="E18" s="21" t="s">
        <v>49</v>
      </c>
    </row>
    <row r="19" ht="33" customHeight="1" spans="1:5">
      <c r="A19" s="17" t="s">
        <v>47</v>
      </c>
      <c r="B19" s="18" t="s">
        <v>55</v>
      </c>
      <c r="C19" s="19" t="s">
        <v>49</v>
      </c>
      <c r="D19" s="20" t="s">
        <v>49</v>
      </c>
      <c r="E19" s="21" t="s">
        <v>49</v>
      </c>
    </row>
    <row r="20" ht="33" customHeight="1" spans="1:5">
      <c r="A20" s="17" t="s">
        <v>56</v>
      </c>
      <c r="B20" s="18" t="s">
        <v>57</v>
      </c>
      <c r="C20" s="19" t="s">
        <v>58</v>
      </c>
      <c r="D20" s="20" t="s">
        <v>52</v>
      </c>
      <c r="E20" s="21" t="s">
        <v>95</v>
      </c>
    </row>
    <row r="21" ht="33" customHeight="1" spans="1:5">
      <c r="A21" s="17" t="s">
        <v>56</v>
      </c>
      <c r="B21" s="18" t="s">
        <v>60</v>
      </c>
      <c r="C21" s="19" t="s">
        <v>49</v>
      </c>
      <c r="D21" s="20" t="s">
        <v>49</v>
      </c>
      <c r="E21" s="21" t="s">
        <v>49</v>
      </c>
    </row>
    <row r="22" ht="36" customHeight="1" spans="1:5">
      <c r="A22" s="22" t="s">
        <v>61</v>
      </c>
      <c r="B22" s="22"/>
      <c r="C22" s="22"/>
      <c r="D22" s="22"/>
      <c r="E22" s="22"/>
    </row>
  </sheetData>
  <mergeCells count="10">
    <mergeCell ref="A1:E1"/>
    <mergeCell ref="B2:C2"/>
    <mergeCell ref="B3:C3"/>
    <mergeCell ref="B4:C4"/>
    <mergeCell ref="B5:C5"/>
    <mergeCell ref="B6:C6"/>
    <mergeCell ref="B7:E7"/>
    <mergeCell ref="B8:E8"/>
    <mergeCell ref="B9:E9"/>
    <mergeCell ref="B10:E10"/>
  </mergeCells>
  <pageMargins left="0.699305555555556" right="0.699305555555556" top="0.75" bottom="0.75" header="0.3" footer="0.3"/>
  <pageSetup paperSize="9" orientation="portrait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workbookViewId="0">
      <selection activeCell="B10" sqref="B10:E10"/>
    </sheetView>
  </sheetViews>
  <sheetFormatPr defaultColWidth="8.875" defaultRowHeight="14.25" outlineLevelCol="4"/>
  <cols>
    <col min="1" max="1" width="32" customWidth="1"/>
    <col min="2" max="2" width="24" customWidth="1"/>
    <col min="3" max="3" width="42.75" customWidth="1"/>
    <col min="4" max="4" width="27.5" customWidth="1"/>
    <col min="5" max="5" width="42.75" customWidth="1"/>
  </cols>
  <sheetData>
    <row r="1" ht="25.5" spans="1:5">
      <c r="A1" s="1" t="s">
        <v>0</v>
      </c>
      <c r="B1" s="1"/>
      <c r="C1" s="1"/>
      <c r="D1" s="1"/>
      <c r="E1" s="1"/>
    </row>
    <row r="2" ht="29" customHeight="1" spans="1:5">
      <c r="A2" s="2" t="s">
        <v>1</v>
      </c>
      <c r="B2" s="3" t="s">
        <v>96</v>
      </c>
      <c r="C2" s="3"/>
      <c r="D2" s="2" t="s">
        <v>3</v>
      </c>
      <c r="E2" s="4" t="s">
        <v>97</v>
      </c>
    </row>
    <row r="3" ht="29" customHeight="1" spans="1:5">
      <c r="A3" s="5" t="s">
        <v>5</v>
      </c>
      <c r="B3" s="6" t="s">
        <v>6</v>
      </c>
      <c r="C3" s="7"/>
      <c r="D3" s="5" t="s">
        <v>7</v>
      </c>
      <c r="E3" s="4" t="s">
        <v>8</v>
      </c>
    </row>
    <row r="4" ht="29" customHeight="1" spans="1:5">
      <c r="A4" s="5" t="s">
        <v>9</v>
      </c>
      <c r="B4" s="8" t="s">
        <v>10</v>
      </c>
      <c r="C4" s="8"/>
      <c r="D4" s="5" t="s">
        <v>11</v>
      </c>
      <c r="E4" s="9" t="s">
        <v>12</v>
      </c>
    </row>
    <row r="5" ht="29" customHeight="1" spans="1:5">
      <c r="A5" s="5" t="s">
        <v>13</v>
      </c>
      <c r="B5" s="10" t="s">
        <v>14</v>
      </c>
      <c r="C5" s="10"/>
      <c r="D5" s="5" t="s">
        <v>15</v>
      </c>
      <c r="E5" s="9" t="s">
        <v>16</v>
      </c>
    </row>
    <row r="6" ht="29" customHeight="1" spans="1:5">
      <c r="A6" s="5" t="s">
        <v>17</v>
      </c>
      <c r="B6" s="10">
        <f>453390/10000</f>
        <v>45.339</v>
      </c>
      <c r="C6" s="10"/>
      <c r="D6" s="5" t="s">
        <v>18</v>
      </c>
      <c r="E6" s="10">
        <f>123380/10000</f>
        <v>12.338</v>
      </c>
    </row>
    <row r="7" ht="73" customHeight="1" spans="1:5">
      <c r="A7" s="11" t="s">
        <v>19</v>
      </c>
      <c r="B7" s="11" t="s">
        <v>98</v>
      </c>
      <c r="C7" s="8"/>
      <c r="D7" s="8"/>
      <c r="E7" s="8"/>
    </row>
    <row r="8" ht="73" customHeight="1" spans="1:5">
      <c r="A8" s="11" t="s">
        <v>21</v>
      </c>
      <c r="B8" s="12" t="s">
        <v>99</v>
      </c>
      <c r="C8" s="12"/>
      <c r="D8" s="12"/>
      <c r="E8" s="12"/>
    </row>
    <row r="9" ht="73" customHeight="1" spans="1:5">
      <c r="A9" s="13" t="s">
        <v>23</v>
      </c>
      <c r="B9" s="13" t="s">
        <v>100</v>
      </c>
      <c r="C9" s="14"/>
      <c r="D9" s="14"/>
      <c r="E9" s="14"/>
    </row>
    <row r="10" ht="73" customHeight="1" spans="1:5">
      <c r="A10" s="13" t="s">
        <v>25</v>
      </c>
      <c r="B10" s="13" t="s">
        <v>100</v>
      </c>
      <c r="C10" s="14"/>
      <c r="D10" s="14"/>
      <c r="E10" s="14"/>
    </row>
    <row r="11" ht="33" customHeight="1" spans="1:5">
      <c r="A11" s="15" t="s">
        <v>26</v>
      </c>
      <c r="B11" s="16" t="s">
        <v>27</v>
      </c>
      <c r="C11" s="16" t="s">
        <v>28</v>
      </c>
      <c r="D11" s="16" t="s">
        <v>29</v>
      </c>
      <c r="E11" s="16" t="s">
        <v>30</v>
      </c>
    </row>
    <row r="12" customFormat="1" ht="33" customHeight="1" spans="1:5">
      <c r="A12" s="17" t="s">
        <v>31</v>
      </c>
      <c r="B12" s="18" t="s">
        <v>32</v>
      </c>
      <c r="C12" s="19" t="s">
        <v>101</v>
      </c>
      <c r="D12" s="20" t="s">
        <v>102</v>
      </c>
      <c r="E12" s="21" t="s">
        <v>103</v>
      </c>
    </row>
    <row r="13" ht="33" customHeight="1" spans="1:5">
      <c r="A13" s="17" t="s">
        <v>31</v>
      </c>
      <c r="B13" s="18" t="s">
        <v>36</v>
      </c>
      <c r="C13" s="19" t="s">
        <v>104</v>
      </c>
      <c r="D13" s="20" t="s">
        <v>105</v>
      </c>
      <c r="E13" s="21" t="s">
        <v>106</v>
      </c>
    </row>
    <row r="14" ht="33" customHeight="1" spans="1:5">
      <c r="A14" s="17" t="s">
        <v>31</v>
      </c>
      <c r="B14" s="18" t="s">
        <v>40</v>
      </c>
      <c r="C14" s="19" t="s">
        <v>107</v>
      </c>
      <c r="D14" s="20" t="s">
        <v>38</v>
      </c>
      <c r="E14" s="21" t="s">
        <v>108</v>
      </c>
    </row>
    <row r="15" ht="33" customHeight="1" spans="1:5">
      <c r="A15" s="17" t="s">
        <v>31</v>
      </c>
      <c r="B15" s="18" t="s">
        <v>44</v>
      </c>
      <c r="C15" s="19" t="s">
        <v>45</v>
      </c>
      <c r="D15" s="20" t="s">
        <v>75</v>
      </c>
      <c r="E15" s="21" t="s">
        <v>76</v>
      </c>
    </row>
    <row r="16" ht="33" customHeight="1" spans="1:5">
      <c r="A16" s="17" t="s">
        <v>47</v>
      </c>
      <c r="B16" s="18" t="s">
        <v>48</v>
      </c>
      <c r="C16" s="19" t="s">
        <v>49</v>
      </c>
      <c r="D16" s="20" t="s">
        <v>49</v>
      </c>
      <c r="E16" s="21" t="s">
        <v>49</v>
      </c>
    </row>
    <row r="17" ht="33" customHeight="1" spans="1:5">
      <c r="A17" s="17" t="s">
        <v>47</v>
      </c>
      <c r="B17" s="18" t="s">
        <v>50</v>
      </c>
      <c r="C17" s="19" t="s">
        <v>109</v>
      </c>
      <c r="D17" s="20" t="s">
        <v>110</v>
      </c>
      <c r="E17" s="21" t="s">
        <v>111</v>
      </c>
    </row>
    <row r="18" ht="33" customHeight="1" spans="1:5">
      <c r="A18" s="17" t="s">
        <v>47</v>
      </c>
      <c r="B18" s="18" t="s">
        <v>54</v>
      </c>
      <c r="C18" s="19" t="s">
        <v>49</v>
      </c>
      <c r="D18" s="20" t="s">
        <v>49</v>
      </c>
      <c r="E18" s="21" t="s">
        <v>49</v>
      </c>
    </row>
    <row r="19" ht="33" customHeight="1" spans="1:5">
      <c r="A19" s="17" t="s">
        <v>47</v>
      </c>
      <c r="B19" s="18" t="s">
        <v>55</v>
      </c>
      <c r="C19" s="19" t="s">
        <v>49</v>
      </c>
      <c r="D19" s="20" t="s">
        <v>49</v>
      </c>
      <c r="E19" s="21" t="s">
        <v>49</v>
      </c>
    </row>
    <row r="20" ht="33" customHeight="1" spans="1:5">
      <c r="A20" s="17" t="s">
        <v>56</v>
      </c>
      <c r="B20" s="18" t="s">
        <v>57</v>
      </c>
      <c r="C20" s="19" t="s">
        <v>112</v>
      </c>
      <c r="D20" s="20" t="s">
        <v>52</v>
      </c>
      <c r="E20" s="21" t="s">
        <v>113</v>
      </c>
    </row>
    <row r="21" ht="33" customHeight="1" spans="1:5">
      <c r="A21" s="17" t="s">
        <v>56</v>
      </c>
      <c r="B21" s="18" t="s">
        <v>60</v>
      </c>
      <c r="C21" s="19" t="s">
        <v>49</v>
      </c>
      <c r="D21" s="20" t="s">
        <v>49</v>
      </c>
      <c r="E21" s="21" t="s">
        <v>49</v>
      </c>
    </row>
    <row r="22" ht="36" customHeight="1" spans="1:5">
      <c r="A22" s="22" t="s">
        <v>61</v>
      </c>
      <c r="B22" s="22"/>
      <c r="C22" s="22"/>
      <c r="D22" s="22"/>
      <c r="E22" s="22"/>
    </row>
  </sheetData>
  <mergeCells count="10">
    <mergeCell ref="A1:E1"/>
    <mergeCell ref="B2:C2"/>
    <mergeCell ref="B3:C3"/>
    <mergeCell ref="B4:C4"/>
    <mergeCell ref="B5:C5"/>
    <mergeCell ref="B6:C6"/>
    <mergeCell ref="B7:E7"/>
    <mergeCell ref="B8:E8"/>
    <mergeCell ref="B9:E9"/>
    <mergeCell ref="B10:E10"/>
  </mergeCells>
  <pageMargins left="0.699305555555556" right="0.699305555555556" top="0.75" bottom="0.75" header="0.3" footer="0.3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PAIG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1.设施设备购置</vt:lpstr>
      <vt:lpstr>2.综合管理事务</vt:lpstr>
      <vt:lpstr>3.维修维护费</vt:lpstr>
      <vt:lpstr>4.学前教研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WPS_1710292201</cp:lastModifiedBy>
  <dcterms:created xsi:type="dcterms:W3CDTF">2020-01-15T07:36:00Z</dcterms:created>
  <cp:lastPrinted>2020-01-15T08:53:00Z</cp:lastPrinted>
  <dcterms:modified xsi:type="dcterms:W3CDTF">2025-02-20T02:41:26Z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WorkbookGuid">
    <vt:lpwstr>f9a3087a-1406-4c0a-b992-f5030b569b27</vt:lpwstr>
  </property>
  <property fmtid="{D5CDD505-2E9C-101B-9397-08002B2CF9AE}" pid="4" name="ICV">
    <vt:lpwstr>420BBDD088604C6CB1617DF329053E2A_13</vt:lpwstr>
  </property>
</Properties>
</file>