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tabRatio="845" firstSheet="2"/>
  </bookViews>
  <sheets>
    <sheet name="1.教学保障经费" sheetId="1" r:id="rId1"/>
    <sheet name="2.教学教研" sheetId="2" r:id="rId2"/>
    <sheet name="3.课后服务管理" sheetId="3" r:id="rId3"/>
    <sheet name="4.学生经费" sheetId="4" r:id="rId4"/>
    <sheet name="5.综合管理经费" sheetId="5" r:id="rId5"/>
    <sheet name="6.2025年市对区转移支付-地方教育费附加" sheetId="6" r:id="rId6"/>
    <sheet name="7.2025年中央转移支付-城乡义务教育公用经费补助" sheetId="7" r:id="rId7"/>
    <sheet name="8.2025年市对区转移支付-完善义务教育经费" sheetId="8"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3.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4.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5.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6.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7.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8.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sharedStrings.xml><?xml version="1.0" encoding="utf-8"?>
<sst xmlns="http://schemas.openxmlformats.org/spreadsheetml/2006/main" count="796" uniqueCount="250">
  <si>
    <t>二级项目支出绩效目标申报表</t>
  </si>
  <si>
    <t>项目编码：</t>
  </si>
  <si>
    <t>440304251183100102271</t>
  </si>
  <si>
    <t>项目名称：</t>
  </si>
  <si>
    <t>教学保障经费</t>
  </si>
  <si>
    <t>申请单位：</t>
  </si>
  <si>
    <t>深圳市福田区红岭实验小学（侨安）</t>
  </si>
  <si>
    <t>一级预算单位：</t>
  </si>
  <si>
    <t>深圳市福田区教育局（本级）</t>
  </si>
  <si>
    <t>实施期限：</t>
  </si>
  <si>
    <t>3</t>
  </si>
  <si>
    <t>项目类型：</t>
  </si>
  <si>
    <t>31 履职类项目</t>
  </si>
  <si>
    <t>是否新增项目：</t>
  </si>
  <si>
    <t>否</t>
  </si>
  <si>
    <t>分配方式：</t>
  </si>
  <si>
    <t>因素法和项目法</t>
  </si>
  <si>
    <t>项目总金额（中期规划，万元）：</t>
  </si>
  <si>
    <t>本年度项目金额（万元）：</t>
  </si>
  <si>
    <t>政策依据：</t>
  </si>
  <si>
    <t>用于聘请保安人员支出；美术、音乐教学方面支出；用于体育教学方面支出。</t>
  </si>
  <si>
    <t>测算依据：</t>
  </si>
  <si>
    <t>用于聘请保安人员支出40460元/月*12月，485520元；美术、音乐教学方面支出7500元；用于体育教学方面支出20000元。</t>
  </si>
  <si>
    <t>年度目标：</t>
  </si>
  <si>
    <t>通过项目开展，确保安保人员资质达标率、美术，音乐方面的教学保障达到100%，实现提升教育教学水平、提高师资力量的目标。</t>
  </si>
  <si>
    <t>长期目标（跨度多年的项目需填）：</t>
  </si>
  <si>
    <t>一级指标</t>
  </si>
  <si>
    <t>二级指标</t>
  </si>
  <si>
    <t>三级指标</t>
  </si>
  <si>
    <t>指标值</t>
  </si>
  <si>
    <t>指标解释</t>
  </si>
  <si>
    <t>产出指标</t>
  </si>
  <si>
    <t>*数量指标</t>
  </si>
  <si>
    <t>安保人员数量</t>
  </si>
  <si>
    <t>7人</t>
  </si>
  <si>
    <t>考察安保人员数量情况。</t>
  </si>
  <si>
    <t>美术材料采购数量</t>
  </si>
  <si>
    <t>2套</t>
  </si>
  <si>
    <t>考察美术材料采购数量是否与计划一致。</t>
  </si>
  <si>
    <t>*质量指标</t>
  </si>
  <si>
    <t>安保人员资质达标率</t>
  </si>
  <si>
    <t>100%</t>
  </si>
  <si>
    <t>考察安保人员资质达标情况。</t>
  </si>
  <si>
    <t>美术材料验收合格率</t>
  </si>
  <si>
    <t>考察美术材料验收合格情况。</t>
  </si>
  <si>
    <t>*时效指标</t>
  </si>
  <si>
    <t>美术材料采购及时率</t>
  </si>
  <si>
    <t>考察美术材料是否及时采购。</t>
  </si>
  <si>
    <t>*成本指标</t>
  </si>
  <si>
    <t>成本控制率</t>
  </si>
  <si>
    <t>90%-100%</t>
  </si>
  <si>
    <t>考察当年度项目费用是否控制在年初预算的90%-100%范围内，未出现超预算情况。成本控制率=（实际成本/计划成本）*100%。</t>
  </si>
  <si>
    <t>效益指标</t>
  </si>
  <si>
    <t>经济效益指标</t>
  </si>
  <si>
    <t>不适用</t>
  </si>
  <si>
    <t>*社会效益指标</t>
  </si>
  <si>
    <t>有责重大安全事故发生次数</t>
  </si>
  <si>
    <t>0次</t>
  </si>
  <si>
    <t>考察通过项目实施，是否有效避免重大安全事故发生情况。</t>
  </si>
  <si>
    <t>保障正常教学工作正常开展</t>
  </si>
  <si>
    <t>有效保障</t>
  </si>
  <si>
    <t>考察项目的实施对正常教学工作正常开展的影响。</t>
  </si>
  <si>
    <t>生态效益指标</t>
  </si>
  <si>
    <t>可持续影响指标</t>
  </si>
  <si>
    <t>满意度指标</t>
  </si>
  <si>
    <t>*服务对象满意度指标</t>
  </si>
  <si>
    <t>学生满意度</t>
  </si>
  <si>
    <t>≥90%</t>
  </si>
  <si>
    <t>考察学生的满意度情况。</t>
  </si>
  <si>
    <t>其他满意度指标</t>
  </si>
  <si>
    <t>440304251183100102269</t>
  </si>
  <si>
    <t>教学教研</t>
  </si>
  <si>
    <t>主要用于教学文体活动费用支出。</t>
  </si>
  <si>
    <t>通过及时开展5次教学活动、保障教育活动参与率均达到100%，实现满足学生多元化发展需求、提高教师教学水平及教学及教育活动意外事故0发生的目标。</t>
  </si>
  <si>
    <t>教学活动开展次数</t>
  </si>
  <si>
    <t>5次</t>
  </si>
  <si>
    <t>考察教学活动开展情况。</t>
  </si>
  <si>
    <t>教学活动参与率</t>
  </si>
  <si>
    <t>考察教学活动参与情况是否达到预期目标。</t>
  </si>
  <si>
    <t>教学活动开展及时率</t>
  </si>
  <si>
    <t>考察教学活动是否及时开展。</t>
  </si>
  <si>
    <t>活动期间安全事故数</t>
  </si>
  <si>
    <t>考察项目开展是否能保障师生安全，保证不发生意外事故。</t>
  </si>
  <si>
    <t>教师满意度</t>
  </si>
  <si>
    <t>考察教师对项目实施的满意度情况。</t>
  </si>
  <si>
    <t>440304251183100102270</t>
  </si>
  <si>
    <t>课后服务管理</t>
  </si>
  <si>
    <t xml:space="preserve">深圳市教育局关于印发《深圳市义务教育阶段学校课后服务实施意见》的通知（深教规[2021]2号 ），福教〔2021〕36号 福田区教育局关于印发《福田区义务教育阶段学校课后服务实施方案》的通知，教育部办公厅关于做好中小学生课后服务的指导意见，深圳市教育局关于加强义务教育阶段学校课后服务经费保障工作的通知。
</t>
  </si>
  <si>
    <t>按照1000元/生/年标准编制：850人*1000元/人，合计8500000元。</t>
  </si>
  <si>
    <t>通过项目开展，开设不少于10种课后服务课程类型、课后服务覆盖学生达到850人，保证课后服务验收合格率、教育服务活动多样性均达到100%，实现减轻家长作业辅导负担、学生课后服务活动需求满足率达到100%及学生意外事故0发生的目标。</t>
  </si>
  <si>
    <t>通过项目开展，开设不少于10种课后服务课程类型、使课后服务覆盖学生达到850人，保证课后服务验收合格率、教育服务活动多样性均达到100%，实现减轻家长作业辅导负担、学生课后服务活动需求满足率达到100%及学生意外事故0发生的目标。</t>
  </si>
  <si>
    <t>课后服务服务学生数</t>
  </si>
  <si>
    <t>850人</t>
  </si>
  <si>
    <t>考察课后服务项目服务学生数量情况。</t>
  </si>
  <si>
    <t>课后服务课程开设类型数量</t>
  </si>
  <si>
    <t>≥10种</t>
  </si>
  <si>
    <t>考察义务教育阶段课后服务课程开设类型数量。</t>
  </si>
  <si>
    <t>课后服务验收合格率</t>
  </si>
  <si>
    <t>考察我校课后服务验收合格情况。</t>
  </si>
  <si>
    <t>课后服务时间</t>
  </si>
  <si>
    <t>正常上课日的下午放学后至18:00</t>
  </si>
  <si>
    <t>考察课后服务时间是否为正常上课日的下午放学后至18:00。</t>
  </si>
  <si>
    <t>课后服务活动开展及时率</t>
  </si>
  <si>
    <t>考察课后服务活动是否及时开展。</t>
  </si>
  <si>
    <t>减轻家长作业辅导负担</t>
  </si>
  <si>
    <t>减轻</t>
  </si>
  <si>
    <t>考察项目的实施是否有助于减轻家长作业辅导负担。</t>
  </si>
  <si>
    <t>学生课后服务活动需求满足率</t>
  </si>
  <si>
    <t>考察学生课后服务活动需求满足情况。</t>
  </si>
  <si>
    <t>教育服务活动多样性</t>
  </si>
  <si>
    <t>考察各学校因材施教，满足学生成长的多样化需求的情况。</t>
  </si>
  <si>
    <t>学生家长满意度</t>
  </si>
  <si>
    <t>考察学生家长对义务教育阶段课后服务的满意程度。</t>
  </si>
  <si>
    <t>考察教师对义务教育阶段课后服务的满意程度。</t>
  </si>
  <si>
    <t>440304241183100104736</t>
  </si>
  <si>
    <t>学生经费</t>
  </si>
  <si>
    <t xml:space="preserve">"《深圳市教育局 深圳市卫生健康委员会 深圳市财政局 深圳市发展改革委员会关于新增中小学生结核病健康体检工作的通知》（深教[2019]144号）
"		</t>
  </si>
  <si>
    <t xml:space="preserve">体检小一57.6元/人，其他年级28.8元/人，结核筛查3.54元/人：秋季在校小一（57.6+3.5）*417+二年级28.8*450
小一、初一入学新生结核病健康体检收费平均3.5元/人，高一入学新生结核病健康体检平均26.3元/人，高二年级结核病健康体检平均91.2元/人。
"	</t>
  </si>
  <si>
    <t>学生体检、体测参与850人，保证学生体检、体测覆盖率达到100%，实现减轻家长教育负担、了解学生身体健康状况的目标。</t>
  </si>
  <si>
    <t>学生体检、体测参与人数</t>
  </si>
  <si>
    <t>考察学生体检、体测参与人数是否与计划相匹配。</t>
  </si>
  <si>
    <t>学生体检覆盖率</t>
  </si>
  <si>
    <t>考察学生体检覆盖率是否达计划标准。</t>
  </si>
  <si>
    <t>学生体检开展及时性</t>
  </si>
  <si>
    <t>2025年12月15日前</t>
  </si>
  <si>
    <t>考察学生体检是否及时开展。</t>
  </si>
  <si>
    <t>了解学生身体健康状况</t>
  </si>
  <si>
    <t>了解</t>
  </si>
  <si>
    <t>考察项目的实施是否有助于了解学生身体健康状况。</t>
  </si>
  <si>
    <t>考察学生家长对项目开展的满意程度。</t>
  </si>
  <si>
    <t>440304241183100102342</t>
  </si>
  <si>
    <t>综合管理经费</t>
  </si>
  <si>
    <t xml:space="preserve">《深圳市公办中小学党建工作基本规范（试行）》（深教工委发[2018]41号）、中共中央组织部办公厅《关于进一步规范党费工作的通知》、《加強党组织三年行动计划》、《加强中小学基层党组织的意见》
"1.深圳市义务教育阶段公办学校运行经费生均拨款标准（试行）的通知（深财教〔2013〕1号）
2.深圳市教育局关于我市公办中小学运行经费生均拨款制度实施情况的报告 （深教〔2016〕589号）
3.《深圳市人民政府关于进一步完善义务教育经费保障机制的通知》（深府〔2016〕91号）
4.福田区教育局关于2023年度福田区公办学校生均拨款标准的通知"
</t>
  </si>
  <si>
    <t xml:space="preserve">按照每名党员500元/年标准编制，可按实际需求调整。
用于弥补公用经费物业管理费不足，物业管理费合同863928元。
</t>
  </si>
  <si>
    <t xml:space="preserve">通过及时开展党员活动、雇佣食堂管理人员4人、日常办公用品购置，保障日常工作正常开展的目标。
</t>
  </si>
  <si>
    <t>食堂管理人员数量</t>
  </si>
  <si>
    <t>4人</t>
  </si>
  <si>
    <t xml:space="preserve">考察食堂管理人员数量。
</t>
  </si>
  <si>
    <t>食品安全检测次数</t>
  </si>
  <si>
    <t>10次</t>
  </si>
  <si>
    <t xml:space="preserve">考察食品安全检测次数。
</t>
  </si>
  <si>
    <t>办公用品购置次数</t>
  </si>
  <si>
    <t>考察办公用品购置次数。</t>
  </si>
  <si>
    <t>办公用品验收合格率</t>
  </si>
  <si>
    <t xml:space="preserve">100%
</t>
  </si>
  <si>
    <t>考察办公用品验收合格情况。</t>
  </si>
  <si>
    <t xml:space="preserve">食堂管理人员持证上岗率
</t>
  </si>
  <si>
    <t xml:space="preserve">考察食堂管理人员到岗工作是否持有与工作岗位匹配的资格证书。
</t>
  </si>
  <si>
    <t>食品安全检测覆盖率</t>
  </si>
  <si>
    <t>考察食品安全检测覆盖情况。</t>
  </si>
  <si>
    <t>办公用品购置及时性</t>
  </si>
  <si>
    <t xml:space="preserve">及时
</t>
  </si>
  <si>
    <t xml:space="preserve">考察办公用品购置是否及时。
</t>
  </si>
  <si>
    <t>食堂管理人员到岗及时性</t>
  </si>
  <si>
    <t>及时</t>
  </si>
  <si>
    <t>考察食堂管理人员到岗是否及时。</t>
  </si>
  <si>
    <t>食品安全检测及时性</t>
  </si>
  <si>
    <t>考察食品安全检测是否及时。</t>
  </si>
  <si>
    <t xml:space="preserve">成本控制率
</t>
  </si>
  <si>
    <t xml:space="preserve">90%-100%
</t>
  </si>
  <si>
    <t xml:space="preserve">考察当年度项目费用是否控制在年初预算的90%-100%范围内，未出现超预算情况。成本控制率=（实际成本/计划成本）*100%。
</t>
  </si>
  <si>
    <t xml:space="preserve">不适用
</t>
  </si>
  <si>
    <t>保障日常工作正常开展</t>
  </si>
  <si>
    <t>保障</t>
  </si>
  <si>
    <t>考察项目实施对日常工作正常开展是否有保障作用。</t>
  </si>
  <si>
    <t>440304251183101002273</t>
  </si>
  <si>
    <t>2025年市对区转移支付-地方教育费附加</t>
  </si>
  <si>
    <t>《深圳市市级机关培训费管理办法》的通知、《中小学教师继续教育规定》
《深圳市教育局转发广东省教育厅关于2022年中小学教学用书有关事项及秋季目录征订工作的通知》
"1.根据深圳市财政局关于印发《深圳市2023-2024年政府集中采购目录及限额标准》的通知（深财购[2023]2号）
2.福田区教育局关于印发《福田区教育系统事业单位自行采购管理办法》的通知（福教【2023】14号）
3.《政府采购需求管理办法》"
"1.深圳市义务教育阶段公办学校运行经费生均拨款标准（试行）的通知（深财教〔2013〕1号）
2.深圳市教育局关于我市公办中小学运行经费生均拨款制度实施情况的报告 （深教〔2016〕589号）
3.《深圳市人民政府关于进一步完善义务教育经费保障机制的通知》（深府〔2016〕91号）
4.福田区教育局关于2023年度福田区公办学校生均拨款标准的通知"
"1.关于印发《关于加强福田区机关事业单位辅助人员管理的实施意见（试行）》及配套工作方案的通知
2.福田区公办中小学向社会力量购买服务实施细则"</t>
  </si>
  <si>
    <t xml:space="preserve">本项目包含9个支出事项。包括①教学教研-教学活动支出，教师发展培训，教科研活动支出用于日常教学活动商品购置，教师培训，差旅支出等，合计747945.04元；②课本资料费，包括课本教材费小学每生每年 340 元，以及教辅资料费用于购买试卷、教参、教师教辅用书等，合计389000元；③设施设备购置用于购置音响12套，食堂设备及零星设备购置，合计443600元；④燃气费支出4500元/月*12月，合计54000元；⑤物业管理（非公用经费部分）支出，71958.33元*12月，其中中央直达资金支出金额491714.4元，本项目合计金额371785.56元；⑥邮电通讯费用于电话费400元/月*12月及网络费支出40408元/年，其中中央直达资金支出金额28285.6元，本项目合计金额16922.4元；⑦维修维护费-零星维修维护，主要用于在编制预算时不可预见的零星维修维护支出，合计420000元；⑧购买服务-购买辅助工勤服务，合计658747元；⑨特殊教育经费-特殊儿童教育经费，合计16800元。
</t>
  </si>
  <si>
    <t>①保障学校教学活动支出，教师发展培训，教科研活动顺利进行；②保障学生及教师课本资料费，教辅资料费；③保障设施设备、食堂设备及零星设备购置；④保障学校燃气费支出⑤保障学校物业管理正常进行；⑥保障邮电通讯支出；⑦保障学校零星维修维护支出；⑧保障购买辅助工勤服务；⑨保障特殊教育经费-特殊儿童教育支出。从而保障学校教育教学工作顺利开展，为学生及教师提供优良的教育教学环境，提升教学质量。</t>
  </si>
  <si>
    <t>课本教材采购批次</t>
  </si>
  <si>
    <t>2批</t>
  </si>
  <si>
    <t>考察课本教材采购情况。</t>
  </si>
  <si>
    <t>环境清洁卫生工作完成率</t>
  </si>
  <si>
    <t>考察环境清洁卫生工作的完成情况。</t>
  </si>
  <si>
    <t>教辅人员及后勤人员数量</t>
  </si>
  <si>
    <t>6人</t>
  </si>
  <si>
    <t>考察教辅人员及后勤人员数量情况。</t>
  </si>
  <si>
    <t>购买教育服务教师资质达标率</t>
  </si>
  <si>
    <t>考察学校招聘教师资质是否达到计划标准。</t>
  </si>
  <si>
    <t>课本教材验收合格率</t>
  </si>
  <si>
    <t>考察课本教材是否符合验收标准。</t>
  </si>
  <si>
    <t>环境清洁卫生工作达标率</t>
  </si>
  <si>
    <t>考察清洁卫生工作是否符合合同约定的工作标准，做到学校区域及周边区域无明显生活、杂物、无腐烂物、污染物等。</t>
  </si>
  <si>
    <t>课本教材采购时间</t>
  </si>
  <si>
    <t>每学期开学后一周内</t>
  </si>
  <si>
    <t>考察课本教材是否及时完成采购。</t>
  </si>
  <si>
    <t>物业安保人员到岗及时率</t>
  </si>
  <si>
    <t>考察物业安保人员是否及时到岗。</t>
  </si>
  <si>
    <t>购买教育服务人员到岗及时率</t>
  </si>
  <si>
    <t>考察购买教育服务人员工作时间是否按照按时上岗工作，有无延迟到岗或缺岗情况，购买教育服务人员到岗及时率=每月按时到岗购买教育服务人员数量/每月全部购买教育服务人员数量。</t>
  </si>
  <si>
    <t>减轻学生家长教育负担</t>
  </si>
  <si>
    <t>考察项目开展是否有助于减轻学生家长教育负担。</t>
  </si>
  <si>
    <t>教辅人员及后勤人员配置达标率</t>
  </si>
  <si>
    <t>考察学校教辅人员及后勤人员配置达标情况。</t>
  </si>
  <si>
    <t>考察学生对课本教材费/教辅资料费的满意度情况。</t>
  </si>
  <si>
    <t>440304251183101002123</t>
  </si>
  <si>
    <t>2025年中央转移支付-城乡义务教育公用经费补助</t>
  </si>
  <si>
    <t>《财政部 教育部关于印发&lt;城乡义务教育补助经费管理办法&gt;的通知》（财教〔2021〕56号）</t>
  </si>
  <si>
    <t>《财政部 教育部关于印发&lt;城乡义务教育补助经费管理办法&gt;的通知》（财教〔2021〕56号）；
物业管理（非公用经费部分）支出，71958.33元*12月，其中综合管理经费-物业管理（非公用经费部分）支出金额371785.56元，本项目合计金额491714.4元；
邮电通讯费用于电话费400元/月*12月及网络费支出40408元/年，其中综合管理经费-邮电通讯费支出金额16922.4元，本项目合计金额28285.6元；</t>
  </si>
  <si>
    <t>1.落实市区统一的义务教育经费保障机制；
2.保障家庭经济困难学生按国家政策要求接受资助，促进教育公平；
3.建立健全全市中小学校舍安全隐患整治长效机制；</t>
  </si>
  <si>
    <t xml:space="preserve">维护学校设施的正常功能、美化校园环境以保证教育教学活动的正常进行，为学生提供良好的受教育环境。	</t>
  </si>
  <si>
    <t>生均公用经费补助</t>
  </si>
  <si>
    <t>小学1150元/生/年、初中1950元/生/年</t>
  </si>
  <si>
    <t xml:space="preserve">反映生均公用经费补助
</t>
  </si>
  <si>
    <t>享受“两免一补”的学生比例</t>
  </si>
  <si>
    <t>反映享受“两免一补”的学生比例</t>
  </si>
  <si>
    <t>资金使用及时性</t>
  </si>
  <si>
    <t>≧95%</t>
  </si>
  <si>
    <t>反映资金使用及时性</t>
  </si>
  <si>
    <t>项目成本</t>
  </si>
  <si>
    <t>&lt;概算金额</t>
  </si>
  <si>
    <t>反映项目成本</t>
  </si>
  <si>
    <t>教师队伍素质</t>
  </si>
  <si>
    <t>提升</t>
  </si>
  <si>
    <t>反映教师队伍素质</t>
  </si>
  <si>
    <t>学校和老师满意度</t>
  </si>
  <si>
    <t>≧90%</t>
  </si>
  <si>
    <t>反映参与单位社会满意度</t>
  </si>
  <si>
    <t>440304251183101002272</t>
  </si>
  <si>
    <t>2025年市对区转移支付-完善义务教育经费</t>
  </si>
  <si>
    <t>"深圳市人民政府办公厅关于进一步加强义务教育阶段学生午餐午休管理的意见（深府办规〔2018〕8号）
福田区教育局义务教育阶段学校学生午餐午休工作实施方案（福教〔2019〕161号）"</t>
  </si>
  <si>
    <t>管理人员经费安排标准为150元/人/天，天数按全年午餐午休管理日计算，班级数按照1-4年级不低于25人/班，5-9年级不低于30人/班以上午餐午休管理经费不占用学校生均经费，合计402500元；
综合管理经费-日常办公用品购置27500元。</t>
  </si>
  <si>
    <t>通过及时完成管理人员的配备，管理750名学生校内午餐午休服务的参与，准确无误地发放管理人员经费，保证校内午餐午休服务覆盖率达90%及以上，午餐午休管理人员资质达标率达100%，确保满足学生校内午餐午休的需求，及午餐午休期间安全事故0发生，从而学生家长满意度和管理人员满意度达90%及以上。</t>
  </si>
  <si>
    <t>午餐午休服务参与学生人数</t>
  </si>
  <si>
    <t>750人</t>
  </si>
  <si>
    <t>考察参与校内午餐午休服务的学生人数。</t>
  </si>
  <si>
    <t>午餐午休管理人员配备到位率</t>
  </si>
  <si>
    <t>考察是否按照计划完成午餐午休管理人员配备。</t>
  </si>
  <si>
    <t>管理人员经费发放完成率</t>
  </si>
  <si>
    <t>考察发放管理人员经费情况。</t>
  </si>
  <si>
    <t>校内午餐午休服务学生覆盖率</t>
  </si>
  <si>
    <t>≥85%</t>
  </si>
  <si>
    <t>考察校内午餐午休服务覆盖学生情况。</t>
  </si>
  <si>
    <t>午餐午休管理人员资质达标率</t>
  </si>
  <si>
    <t>考察配备的午餐午休管理人员资质情况。</t>
  </si>
  <si>
    <t>管理人员经费发放准确率</t>
  </si>
  <si>
    <t>考察管理人员经费发放是否准确无误。</t>
  </si>
  <si>
    <t>午餐午休服务开展及时性</t>
  </si>
  <si>
    <t>考察是否及时开展午餐午休服务。</t>
  </si>
  <si>
    <t>午餐午休管理人员配备及时性</t>
  </si>
  <si>
    <t>考察是否及时配备午餐午休管理人员。</t>
  </si>
  <si>
    <t>管理人员经费发放及时性</t>
  </si>
  <si>
    <t>次月30日内</t>
  </si>
  <si>
    <t>考察是否及时发放管理人员经费。</t>
  </si>
  <si>
    <t>学生校内午餐午休需求满足率</t>
  </si>
  <si>
    <t>考察该项目对学生校内午餐午休需求的满足程度。</t>
  </si>
  <si>
    <t>安全事故发生次数</t>
  </si>
  <si>
    <t>考察午餐午休期间安全事故发生情况。</t>
  </si>
  <si>
    <t>考察学生、家长对午餐午休管理的满意度情况。</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</si>
</sst>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等线"/>
      <charset val="134"/>
      <scheme val="minor"/>
    </font>
    <font>
      <b/>
      <sz val="20"/>
      <name val="等线"/>
      <charset val="134"/>
      <scheme val="minor"/>
    </font>
    <font>
      <sz val="11"/>
      <name val="等线"/>
      <charset val="134"/>
      <scheme val="minor"/>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3"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4" applyNumberFormat="0" applyFill="0" applyAlignment="0" applyProtection="0">
      <alignment vertical="center"/>
    </xf>
    <xf numFmtId="0" fontId="10" fillId="0" borderId="4" applyNumberFormat="0" applyFill="0" applyAlignment="0" applyProtection="0">
      <alignment vertical="center"/>
    </xf>
    <xf numFmtId="0" fontId="11" fillId="0" borderId="5" applyNumberFormat="0" applyFill="0" applyAlignment="0" applyProtection="0">
      <alignment vertical="center"/>
    </xf>
    <xf numFmtId="0" fontId="11" fillId="0" borderId="0" applyNumberFormat="0" applyFill="0" applyBorder="0" applyAlignment="0" applyProtection="0">
      <alignment vertical="center"/>
    </xf>
    <xf numFmtId="0" fontId="12" fillId="3" borderId="6" applyNumberFormat="0" applyAlignment="0" applyProtection="0">
      <alignment vertical="center"/>
    </xf>
    <xf numFmtId="0" fontId="13" fillId="4" borderId="7" applyNumberFormat="0" applyAlignment="0" applyProtection="0">
      <alignment vertical="center"/>
    </xf>
    <xf numFmtId="0" fontId="14" fillId="4" borderId="6" applyNumberFormat="0" applyAlignment="0" applyProtection="0">
      <alignment vertical="center"/>
    </xf>
    <xf numFmtId="0" fontId="15" fillId="5" borderId="8" applyNumberFormat="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19">
    <xf numFmtId="0" fontId="0" fillId="0" borderId="0" xfId="0">
      <alignment vertical="center"/>
    </xf>
    <xf numFmtId="0" fontId="1"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center" wrapText="1"/>
      <protection locked="0"/>
    </xf>
    <xf numFmtId="0" fontId="2" fillId="0" borderId="1" xfId="0" applyFont="1" applyFill="1" applyBorder="1" applyAlignment="1" applyProtection="1">
      <alignment horizontal="center" vertical="center" wrapText="1"/>
      <protection locked="0"/>
    </xf>
    <xf numFmtId="0" fontId="0" fillId="0" borderId="1" xfId="0" applyFont="1" applyFill="1" applyBorder="1" applyAlignment="1">
      <alignment horizontal="center" vertical="center"/>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center" vertical="center"/>
    </xf>
    <xf numFmtId="49" fontId="2" fillId="0" borderId="1" xfId="0" applyNumberFormat="1" applyFont="1" applyFill="1" applyBorder="1" applyAlignment="1" applyProtection="1">
      <alignment horizontal="center" vertical="center" wrapText="1"/>
      <protection locked="0"/>
    </xf>
    <xf numFmtId="40" fontId="2"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0" fontId="2" fillId="0" borderId="1" xfId="0" applyFont="1" applyFill="1" applyBorder="1" applyAlignment="1" applyProtection="1">
      <alignment vertical="center" wrapText="1"/>
      <protection locked="0"/>
    </xf>
    <xf numFmtId="49" fontId="2"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horizontal="left" vertical="center" wrapText="1"/>
    </xf>
    <xf numFmtId="0" fontId="0" fillId="0" borderId="1" xfId="0" applyFill="1" applyBorder="1" applyAlignment="1">
      <alignment vertical="center" wrapText="1"/>
    </xf>
    <xf numFmtId="0" fontId="0" fillId="0" borderId="1" xfId="0" applyFill="1" applyBorder="1" applyAlignment="1">
      <alignment horizontal="center" vertical="center" wrapText="1"/>
    </xf>
    <xf numFmtId="0" fontId="3" fillId="0" borderId="2" xfId="0" applyFont="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2">
    <dxf>
      <font>
        <b val="1"/>
        <color rgb="FF000000"/>
      </font>
      <fill>
        <patternFill patternType="solid">
          <bgColor rgb="FFD7D7D7"/>
        </patternFill>
      </fill>
    </dxf>
    <dxf>
      <font>
        <b val="0"/>
        <color rgb="FF000000"/>
      </font>
    </dxf>
  </dxfs>
  <tableStyles count="1" defaultTableStyle="TableStyleMedium2" defaultPivotStyle="PivotStyleLight16">
    <tableStyle name="MySqlDefault" pivot="0" table="0" count="2" xr9:uid="{869FA156-D46D-462C-A208-2B1D381A1BFF}">
      <tableStyleElement type="wholeTable" dxfId="1"/>
      <tableStyleElement type="headerRow" dxfId="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5"/>
  <sheetViews>
    <sheetView tabSelected="1" workbookViewId="0">
      <selection activeCell="J7" sqref="J7"/>
    </sheetView>
  </sheetViews>
  <sheetFormatPr defaultColWidth="8.875"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2</v>
      </c>
      <c r="C2" s="3"/>
      <c r="D2" s="2" t="s">
        <v>3</v>
      </c>
      <c r="E2" s="4" t="s">
        <v>4</v>
      </c>
    </row>
    <row r="3" ht="29" customHeight="1" spans="1:5">
      <c r="A3" s="5" t="s">
        <v>5</v>
      </c>
      <c r="B3" s="6" t="s">
        <v>6</v>
      </c>
      <c r="C3" s="6"/>
      <c r="D3" s="5" t="s">
        <v>7</v>
      </c>
      <c r="E3" s="4" t="s">
        <v>8</v>
      </c>
    </row>
    <row r="4" ht="29" customHeight="1" spans="1:5">
      <c r="A4" s="5" t="s">
        <v>9</v>
      </c>
      <c r="B4" s="7" t="s">
        <v>10</v>
      </c>
      <c r="C4" s="7"/>
      <c r="D4" s="5" t="s">
        <v>11</v>
      </c>
      <c r="E4" s="3" t="s">
        <v>12</v>
      </c>
    </row>
    <row r="5" ht="29" customHeight="1" spans="1:5">
      <c r="A5" s="5" t="s">
        <v>13</v>
      </c>
      <c r="B5" s="8" t="s">
        <v>14</v>
      </c>
      <c r="C5" s="8"/>
      <c r="D5" s="5" t="s">
        <v>15</v>
      </c>
      <c r="E5" s="3" t="s">
        <v>16</v>
      </c>
    </row>
    <row r="6" ht="29" customHeight="1" spans="1:5">
      <c r="A6" s="5" t="s">
        <v>17</v>
      </c>
      <c r="B6" s="8">
        <f>513020/10000</f>
        <v>51.302</v>
      </c>
      <c r="C6" s="8"/>
      <c r="D6" s="5" t="s">
        <v>18</v>
      </c>
      <c r="E6" s="8">
        <f>513020/10000</f>
        <v>51.302</v>
      </c>
    </row>
    <row r="7" ht="73" customHeight="1" spans="1:5">
      <c r="A7" s="9" t="s">
        <v>19</v>
      </c>
      <c r="B7" s="9" t="s">
        <v>20</v>
      </c>
      <c r="C7" s="7"/>
      <c r="D7" s="7"/>
      <c r="E7" s="7"/>
    </row>
    <row r="8" ht="73" customHeight="1" spans="1:5">
      <c r="A8" s="9" t="s">
        <v>21</v>
      </c>
      <c r="B8" s="9" t="s">
        <v>22</v>
      </c>
      <c r="C8" s="9"/>
      <c r="D8" s="9"/>
      <c r="E8" s="9"/>
    </row>
    <row r="9" ht="73" customHeight="1" spans="1:5">
      <c r="A9" s="10" t="s">
        <v>23</v>
      </c>
      <c r="B9" s="10" t="s">
        <v>24</v>
      </c>
      <c r="C9" s="11"/>
      <c r="D9" s="11"/>
      <c r="E9" s="11"/>
    </row>
    <row r="10" ht="73" customHeight="1" spans="1:5">
      <c r="A10" s="10" t="s">
        <v>25</v>
      </c>
      <c r="B10" s="10" t="s">
        <v>24</v>
      </c>
      <c r="C10" s="11"/>
      <c r="D10" s="11"/>
      <c r="E10" s="11"/>
    </row>
    <row r="11" ht="33" customHeight="1" spans="1:5">
      <c r="A11" s="12" t="s">
        <v>26</v>
      </c>
      <c r="B11" s="13" t="s">
        <v>27</v>
      </c>
      <c r="C11" s="13" t="s">
        <v>28</v>
      </c>
      <c r="D11" s="13" t="s">
        <v>29</v>
      </c>
      <c r="E11" s="13" t="s">
        <v>30</v>
      </c>
    </row>
    <row r="12" customFormat="1" ht="33" customHeight="1" spans="1:5">
      <c r="A12" s="10" t="s">
        <v>31</v>
      </c>
      <c r="B12" s="14" t="s">
        <v>32</v>
      </c>
      <c r="C12" s="15" t="s">
        <v>33</v>
      </c>
      <c r="D12" s="16" t="s">
        <v>34</v>
      </c>
      <c r="E12" s="17" t="s">
        <v>35</v>
      </c>
    </row>
    <row r="13" ht="33" customHeight="1" spans="1:5">
      <c r="A13" s="10" t="s">
        <v>31</v>
      </c>
      <c r="B13" s="14" t="s">
        <v>32</v>
      </c>
      <c r="C13" s="15" t="s">
        <v>36</v>
      </c>
      <c r="D13" s="16" t="s">
        <v>37</v>
      </c>
      <c r="E13" s="17" t="s">
        <v>38</v>
      </c>
    </row>
    <row r="14" ht="33" customHeight="1" spans="1:5">
      <c r="A14" s="10" t="s">
        <v>31</v>
      </c>
      <c r="B14" s="14" t="s">
        <v>39</v>
      </c>
      <c r="C14" s="15" t="s">
        <v>40</v>
      </c>
      <c r="D14" s="16" t="s">
        <v>41</v>
      </c>
      <c r="E14" s="17" t="s">
        <v>42</v>
      </c>
    </row>
    <row r="15" ht="33" customHeight="1" spans="1:5">
      <c r="A15" s="10" t="s">
        <v>31</v>
      </c>
      <c r="B15" s="14" t="s">
        <v>39</v>
      </c>
      <c r="C15" s="15" t="s">
        <v>43</v>
      </c>
      <c r="D15" s="16" t="s">
        <v>41</v>
      </c>
      <c r="E15" s="17" t="s">
        <v>44</v>
      </c>
    </row>
    <row r="16" ht="33" customHeight="1" spans="1:5">
      <c r="A16" s="10" t="s">
        <v>31</v>
      </c>
      <c r="B16" s="14" t="s">
        <v>45</v>
      </c>
      <c r="C16" s="15" t="s">
        <v>46</v>
      </c>
      <c r="D16" s="16" t="s">
        <v>41</v>
      </c>
      <c r="E16" s="17" t="s">
        <v>47</v>
      </c>
    </row>
    <row r="17" ht="33" customHeight="1" spans="1:5">
      <c r="A17" s="10" t="s">
        <v>31</v>
      </c>
      <c r="B17" s="14" t="s">
        <v>48</v>
      </c>
      <c r="C17" s="15" t="s">
        <v>49</v>
      </c>
      <c r="D17" s="16" t="s">
        <v>50</v>
      </c>
      <c r="E17" s="17" t="s">
        <v>51</v>
      </c>
    </row>
    <row r="18" ht="33" customHeight="1" spans="1:5">
      <c r="A18" s="10" t="s">
        <v>52</v>
      </c>
      <c r="B18" s="14" t="s">
        <v>53</v>
      </c>
      <c r="C18" s="15" t="s">
        <v>54</v>
      </c>
      <c r="D18" s="16" t="s">
        <v>54</v>
      </c>
      <c r="E18" s="17" t="s">
        <v>54</v>
      </c>
    </row>
    <row r="19" ht="33" customHeight="1" spans="1:5">
      <c r="A19" s="10" t="s">
        <v>52</v>
      </c>
      <c r="B19" s="14" t="s">
        <v>55</v>
      </c>
      <c r="C19" s="15" t="s">
        <v>56</v>
      </c>
      <c r="D19" s="16" t="s">
        <v>57</v>
      </c>
      <c r="E19" s="17" t="s">
        <v>58</v>
      </c>
    </row>
    <row r="20" ht="33" customHeight="1" spans="1:5">
      <c r="A20" s="10" t="s">
        <v>52</v>
      </c>
      <c r="B20" s="14" t="s">
        <v>55</v>
      </c>
      <c r="C20" s="15" t="s">
        <v>59</v>
      </c>
      <c r="D20" s="16" t="s">
        <v>60</v>
      </c>
      <c r="E20" s="17" t="s">
        <v>61</v>
      </c>
    </row>
    <row r="21" ht="33" customHeight="1" spans="1:5">
      <c r="A21" s="10" t="s">
        <v>52</v>
      </c>
      <c r="B21" s="14" t="s">
        <v>62</v>
      </c>
      <c r="C21" s="15" t="s">
        <v>54</v>
      </c>
      <c r="D21" s="16" t="s">
        <v>54</v>
      </c>
      <c r="E21" s="17" t="s">
        <v>54</v>
      </c>
    </row>
    <row r="22" ht="33" customHeight="1" spans="1:5">
      <c r="A22" s="10" t="s">
        <v>52</v>
      </c>
      <c r="B22" s="14" t="s">
        <v>63</v>
      </c>
      <c r="C22" s="15" t="s">
        <v>54</v>
      </c>
      <c r="D22" s="16" t="s">
        <v>54</v>
      </c>
      <c r="E22" s="17" t="s">
        <v>54</v>
      </c>
    </row>
    <row r="23" ht="33" customHeight="1" spans="1:5">
      <c r="A23" s="10" t="s">
        <v>64</v>
      </c>
      <c r="B23" s="14" t="s">
        <v>65</v>
      </c>
      <c r="C23" s="15" t="s">
        <v>66</v>
      </c>
      <c r="D23" s="16" t="s">
        <v>67</v>
      </c>
      <c r="E23" s="17" t="s">
        <v>68</v>
      </c>
    </row>
    <row r="24" ht="33" customHeight="1" spans="1:5">
      <c r="A24" s="10" t="s">
        <v>64</v>
      </c>
      <c r="B24" s="14" t="s">
        <v>69</v>
      </c>
      <c r="C24" s="15" t="s">
        <v>54</v>
      </c>
      <c r="D24" s="16" t="s">
        <v>54</v>
      </c>
      <c r="E24" s="17" t="s">
        <v>54</v>
      </c>
    </row>
    <row r="25" ht="36" customHeight="1" spans="1:5">
      <c r="A25" s="18"/>
      <c r="B25" s="18"/>
      <c r="C25" s="18"/>
      <c r="D25" s="18"/>
      <c r="E25" s="18"/>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B7" sqref="B7:E7"/>
    </sheetView>
  </sheetViews>
  <sheetFormatPr defaultColWidth="8.875"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70</v>
      </c>
      <c r="C2" s="3"/>
      <c r="D2" s="2" t="s">
        <v>3</v>
      </c>
      <c r="E2" s="4" t="s">
        <v>71</v>
      </c>
    </row>
    <row r="3" ht="29" customHeight="1" spans="1:5">
      <c r="A3" s="5" t="s">
        <v>5</v>
      </c>
      <c r="B3" s="6" t="s">
        <v>6</v>
      </c>
      <c r="C3" s="6"/>
      <c r="D3" s="5" t="s">
        <v>7</v>
      </c>
      <c r="E3" s="4" t="s">
        <v>8</v>
      </c>
    </row>
    <row r="4" ht="29" customHeight="1" spans="1:5">
      <c r="A4" s="5" t="s">
        <v>9</v>
      </c>
      <c r="B4" s="7" t="s">
        <v>10</v>
      </c>
      <c r="C4" s="7"/>
      <c r="D4" s="5" t="s">
        <v>11</v>
      </c>
      <c r="E4" s="3" t="s">
        <v>12</v>
      </c>
    </row>
    <row r="5" ht="29" customHeight="1" spans="1:5">
      <c r="A5" s="5" t="s">
        <v>13</v>
      </c>
      <c r="B5" s="8" t="s">
        <v>14</v>
      </c>
      <c r="C5" s="8"/>
      <c r="D5" s="5" t="s">
        <v>15</v>
      </c>
      <c r="E5" s="3" t="s">
        <v>16</v>
      </c>
    </row>
    <row r="6" ht="29" customHeight="1" spans="1:5">
      <c r="A6" s="5" t="s">
        <v>17</v>
      </c>
      <c r="B6" s="8">
        <f>10000/10000</f>
        <v>1</v>
      </c>
      <c r="C6" s="8"/>
      <c r="D6" s="5" t="s">
        <v>18</v>
      </c>
      <c r="E6" s="8">
        <f>10000/10000</f>
        <v>1</v>
      </c>
    </row>
    <row r="7" ht="73" customHeight="1" spans="1:5">
      <c r="A7" s="9" t="s">
        <v>19</v>
      </c>
      <c r="B7" s="9" t="s">
        <v>72</v>
      </c>
      <c r="C7" s="7"/>
      <c r="D7" s="7"/>
      <c r="E7" s="7"/>
    </row>
    <row r="8" ht="73" customHeight="1" spans="1:5">
      <c r="A8" s="9" t="s">
        <v>21</v>
      </c>
      <c r="B8" s="9" t="s">
        <v>72</v>
      </c>
      <c r="C8" s="9"/>
      <c r="D8" s="9"/>
      <c r="E8" s="9"/>
    </row>
    <row r="9" ht="73" customHeight="1" spans="1:5">
      <c r="A9" s="10" t="s">
        <v>23</v>
      </c>
      <c r="B9" s="10" t="s">
        <v>73</v>
      </c>
      <c r="C9" s="11"/>
      <c r="D9" s="11"/>
      <c r="E9" s="11"/>
    </row>
    <row r="10" ht="73" customHeight="1" spans="1:5">
      <c r="A10" s="10" t="s">
        <v>25</v>
      </c>
      <c r="B10" s="10" t="s">
        <v>73</v>
      </c>
      <c r="C10" s="11"/>
      <c r="D10" s="11"/>
      <c r="E10" s="11"/>
    </row>
    <row r="11" ht="33" customHeight="1" spans="1:5">
      <c r="A11" s="12" t="s">
        <v>26</v>
      </c>
      <c r="B11" s="13" t="s">
        <v>27</v>
      </c>
      <c r="C11" s="13" t="s">
        <v>28</v>
      </c>
      <c r="D11" s="13" t="s">
        <v>29</v>
      </c>
      <c r="E11" s="13" t="s">
        <v>30</v>
      </c>
    </row>
    <row r="12" customFormat="1" ht="33" customHeight="1" spans="1:5">
      <c r="A12" s="10" t="s">
        <v>31</v>
      </c>
      <c r="B12" s="14" t="s">
        <v>32</v>
      </c>
      <c r="C12" s="15" t="s">
        <v>74</v>
      </c>
      <c r="D12" s="16" t="s">
        <v>75</v>
      </c>
      <c r="E12" s="17" t="s">
        <v>76</v>
      </c>
    </row>
    <row r="13" ht="33" customHeight="1" spans="1:5">
      <c r="A13" s="10" t="s">
        <v>31</v>
      </c>
      <c r="B13" s="14" t="s">
        <v>39</v>
      </c>
      <c r="C13" s="15" t="s">
        <v>77</v>
      </c>
      <c r="D13" s="16" t="s">
        <v>67</v>
      </c>
      <c r="E13" s="17" t="s">
        <v>78</v>
      </c>
    </row>
    <row r="14" ht="33" customHeight="1" spans="1:5">
      <c r="A14" s="10" t="s">
        <v>31</v>
      </c>
      <c r="B14" s="14" t="s">
        <v>45</v>
      </c>
      <c r="C14" s="15" t="s">
        <v>79</v>
      </c>
      <c r="D14" s="16" t="s">
        <v>41</v>
      </c>
      <c r="E14" s="17" t="s">
        <v>80</v>
      </c>
    </row>
    <row r="15" ht="33" customHeight="1" spans="1:5">
      <c r="A15" s="10" t="s">
        <v>31</v>
      </c>
      <c r="B15" s="14" t="s">
        <v>48</v>
      </c>
      <c r="C15" s="15" t="s">
        <v>49</v>
      </c>
      <c r="D15" s="16" t="s">
        <v>50</v>
      </c>
      <c r="E15" s="17" t="s">
        <v>51</v>
      </c>
    </row>
    <row r="16" ht="33" customHeight="1" spans="1:5">
      <c r="A16" s="10" t="s">
        <v>52</v>
      </c>
      <c r="B16" s="14" t="s">
        <v>53</v>
      </c>
      <c r="C16" s="15" t="s">
        <v>54</v>
      </c>
      <c r="D16" s="16" t="s">
        <v>54</v>
      </c>
      <c r="E16" s="17" t="s">
        <v>54</v>
      </c>
    </row>
    <row r="17" ht="33" customHeight="1" spans="1:5">
      <c r="A17" s="10" t="s">
        <v>52</v>
      </c>
      <c r="B17" s="14" t="s">
        <v>55</v>
      </c>
      <c r="C17" s="15" t="s">
        <v>81</v>
      </c>
      <c r="D17" s="16" t="s">
        <v>57</v>
      </c>
      <c r="E17" s="17" t="s">
        <v>82</v>
      </c>
    </row>
    <row r="18" ht="33" customHeight="1" spans="1:5">
      <c r="A18" s="10" t="s">
        <v>52</v>
      </c>
      <c r="B18" s="14" t="s">
        <v>62</v>
      </c>
      <c r="C18" s="15" t="s">
        <v>54</v>
      </c>
      <c r="D18" s="16" t="s">
        <v>54</v>
      </c>
      <c r="E18" s="17" t="s">
        <v>54</v>
      </c>
    </row>
    <row r="19" ht="33" customHeight="1" spans="1:5">
      <c r="A19" s="10" t="s">
        <v>52</v>
      </c>
      <c r="B19" s="14" t="s">
        <v>63</v>
      </c>
      <c r="C19" s="15" t="s">
        <v>54</v>
      </c>
      <c r="D19" s="16" t="s">
        <v>54</v>
      </c>
      <c r="E19" s="17" t="s">
        <v>54</v>
      </c>
    </row>
    <row r="20" ht="33" customHeight="1" spans="1:5">
      <c r="A20" s="10" t="s">
        <v>64</v>
      </c>
      <c r="B20" s="14" t="s">
        <v>65</v>
      </c>
      <c r="C20" s="15" t="s">
        <v>83</v>
      </c>
      <c r="D20" s="16" t="s">
        <v>67</v>
      </c>
      <c r="E20" s="17" t="s">
        <v>84</v>
      </c>
    </row>
    <row r="21" ht="33" customHeight="1" spans="1:5">
      <c r="A21" s="10" t="s">
        <v>64</v>
      </c>
      <c r="B21" s="14" t="s">
        <v>69</v>
      </c>
      <c r="C21" s="15" t="s">
        <v>54</v>
      </c>
      <c r="D21" s="16" t="s">
        <v>54</v>
      </c>
      <c r="E21" s="17" t="s">
        <v>54</v>
      </c>
    </row>
    <row r="22" ht="36" customHeight="1" spans="1:5">
      <c r="A22" s="18"/>
      <c r="B22" s="18"/>
      <c r="C22" s="18"/>
      <c r="D22" s="18"/>
      <c r="E22" s="18"/>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G8" sqref="G8"/>
    </sheetView>
  </sheetViews>
  <sheetFormatPr defaultColWidth="8.875"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85</v>
      </c>
      <c r="C2" s="3"/>
      <c r="D2" s="2" t="s">
        <v>3</v>
      </c>
      <c r="E2" s="4" t="s">
        <v>86</v>
      </c>
    </row>
    <row r="3" ht="29" customHeight="1" spans="1:5">
      <c r="A3" s="5" t="s">
        <v>5</v>
      </c>
      <c r="B3" s="6" t="s">
        <v>6</v>
      </c>
      <c r="C3" s="6"/>
      <c r="D3" s="5" t="s">
        <v>7</v>
      </c>
      <c r="E3" s="4" t="s">
        <v>8</v>
      </c>
    </row>
    <row r="4" ht="29" customHeight="1" spans="1:5">
      <c r="A4" s="5" t="s">
        <v>9</v>
      </c>
      <c r="B4" s="7" t="s">
        <v>10</v>
      </c>
      <c r="C4" s="7"/>
      <c r="D4" s="5" t="s">
        <v>11</v>
      </c>
      <c r="E4" s="3" t="s">
        <v>12</v>
      </c>
    </row>
    <row r="5" ht="29" customHeight="1" spans="1:5">
      <c r="A5" s="5" t="s">
        <v>13</v>
      </c>
      <c r="B5" s="8" t="s">
        <v>14</v>
      </c>
      <c r="C5" s="8"/>
      <c r="D5" s="5" t="s">
        <v>15</v>
      </c>
      <c r="E5" s="3" t="s">
        <v>16</v>
      </c>
    </row>
    <row r="6" ht="29" customHeight="1" spans="1:5">
      <c r="A6" s="5" t="s">
        <v>17</v>
      </c>
      <c r="B6" s="8">
        <f>2550000/10000</f>
        <v>255</v>
      </c>
      <c r="C6" s="8"/>
      <c r="D6" s="5" t="s">
        <v>18</v>
      </c>
      <c r="E6" s="8">
        <f>850000/10000</f>
        <v>85</v>
      </c>
    </row>
    <row r="7" ht="73" customHeight="1" spans="1:5">
      <c r="A7" s="9" t="s">
        <v>19</v>
      </c>
      <c r="B7" s="9" t="s">
        <v>87</v>
      </c>
      <c r="C7" s="7"/>
      <c r="D7" s="7"/>
      <c r="E7" s="7"/>
    </row>
    <row r="8" ht="73" customHeight="1" spans="1:5">
      <c r="A8" s="9" t="s">
        <v>21</v>
      </c>
      <c r="B8" s="9" t="s">
        <v>88</v>
      </c>
      <c r="C8" s="9"/>
      <c r="D8" s="9"/>
      <c r="E8" s="9"/>
    </row>
    <row r="9" ht="73" customHeight="1" spans="1:5">
      <c r="A9" s="10" t="s">
        <v>23</v>
      </c>
      <c r="B9" s="10" t="s">
        <v>89</v>
      </c>
      <c r="C9" s="11"/>
      <c r="D9" s="11"/>
      <c r="E9" s="11"/>
    </row>
    <row r="10" ht="73" customHeight="1" spans="1:5">
      <c r="A10" s="10" t="s">
        <v>25</v>
      </c>
      <c r="B10" s="10" t="s">
        <v>90</v>
      </c>
      <c r="C10" s="11"/>
      <c r="D10" s="11"/>
      <c r="E10" s="11"/>
    </row>
    <row r="11" ht="33" customHeight="1" spans="1:5">
      <c r="A11" s="12" t="s">
        <v>26</v>
      </c>
      <c r="B11" s="13" t="s">
        <v>27</v>
      </c>
      <c r="C11" s="13" t="s">
        <v>28</v>
      </c>
      <c r="D11" s="13" t="s">
        <v>29</v>
      </c>
      <c r="E11" s="13" t="s">
        <v>30</v>
      </c>
    </row>
    <row r="12" customFormat="1" ht="33" customHeight="1" spans="1:5">
      <c r="A12" s="10" t="s">
        <v>31</v>
      </c>
      <c r="B12" s="14" t="s">
        <v>32</v>
      </c>
      <c r="C12" s="15" t="s">
        <v>91</v>
      </c>
      <c r="D12" s="16" t="s">
        <v>92</v>
      </c>
      <c r="E12" s="17" t="s">
        <v>93</v>
      </c>
    </row>
    <row r="13" ht="33" customHeight="1" spans="1:5">
      <c r="A13" s="10" t="s">
        <v>31</v>
      </c>
      <c r="B13" s="14" t="s">
        <v>32</v>
      </c>
      <c r="C13" s="15" t="s">
        <v>94</v>
      </c>
      <c r="D13" s="16" t="s">
        <v>95</v>
      </c>
      <c r="E13" s="17" t="s">
        <v>96</v>
      </c>
    </row>
    <row r="14" ht="33" customHeight="1" spans="1:5">
      <c r="A14" s="10" t="s">
        <v>31</v>
      </c>
      <c r="B14" s="14" t="s">
        <v>39</v>
      </c>
      <c r="C14" s="15" t="s">
        <v>97</v>
      </c>
      <c r="D14" s="16" t="s">
        <v>41</v>
      </c>
      <c r="E14" s="17" t="s">
        <v>98</v>
      </c>
    </row>
    <row r="15" ht="33" customHeight="1" spans="1:5">
      <c r="A15" s="10" t="s">
        <v>31</v>
      </c>
      <c r="B15" s="14" t="s">
        <v>45</v>
      </c>
      <c r="C15" s="15" t="s">
        <v>99</v>
      </c>
      <c r="D15" s="16" t="s">
        <v>100</v>
      </c>
      <c r="E15" s="17" t="s">
        <v>101</v>
      </c>
    </row>
    <row r="16" ht="33" customHeight="1" spans="1:5">
      <c r="A16" s="10" t="s">
        <v>31</v>
      </c>
      <c r="B16" s="14" t="s">
        <v>45</v>
      </c>
      <c r="C16" s="15" t="s">
        <v>102</v>
      </c>
      <c r="D16" s="16" t="s">
        <v>41</v>
      </c>
      <c r="E16" s="17" t="s">
        <v>103</v>
      </c>
    </row>
    <row r="17" ht="33" customHeight="1" spans="1:5">
      <c r="A17" s="10" t="s">
        <v>31</v>
      </c>
      <c r="B17" s="14" t="s">
        <v>48</v>
      </c>
      <c r="C17" s="15" t="s">
        <v>49</v>
      </c>
      <c r="D17" s="16" t="s">
        <v>50</v>
      </c>
      <c r="E17" s="17" t="s">
        <v>51</v>
      </c>
    </row>
    <row r="18" ht="33" customHeight="1" spans="1:5">
      <c r="A18" s="10" t="s">
        <v>52</v>
      </c>
      <c r="B18" s="14" t="s">
        <v>53</v>
      </c>
      <c r="C18" s="15" t="s">
        <v>54</v>
      </c>
      <c r="D18" s="16" t="s">
        <v>54</v>
      </c>
      <c r="E18" s="17" t="s">
        <v>54</v>
      </c>
    </row>
    <row r="19" ht="33" customHeight="1" spans="1:5">
      <c r="A19" s="10" t="s">
        <v>52</v>
      </c>
      <c r="B19" s="14" t="s">
        <v>55</v>
      </c>
      <c r="C19" s="15" t="s">
        <v>104</v>
      </c>
      <c r="D19" s="16" t="s">
        <v>105</v>
      </c>
      <c r="E19" s="17" t="s">
        <v>106</v>
      </c>
    </row>
    <row r="20" ht="33" customHeight="1" spans="1:5">
      <c r="A20" s="10" t="s">
        <v>52</v>
      </c>
      <c r="B20" s="14" t="s">
        <v>55</v>
      </c>
      <c r="C20" s="15" t="s">
        <v>107</v>
      </c>
      <c r="D20" s="16" t="s">
        <v>41</v>
      </c>
      <c r="E20" s="17" t="s">
        <v>108</v>
      </c>
    </row>
    <row r="21" ht="33" customHeight="1" spans="1:5">
      <c r="A21" s="10" t="s">
        <v>52</v>
      </c>
      <c r="B21" s="14" t="s">
        <v>55</v>
      </c>
      <c r="C21" s="15" t="s">
        <v>109</v>
      </c>
      <c r="D21" s="16" t="s">
        <v>41</v>
      </c>
      <c r="E21" s="17" t="s">
        <v>110</v>
      </c>
    </row>
    <row r="22" ht="33" customHeight="1" spans="1:5">
      <c r="A22" s="10" t="s">
        <v>52</v>
      </c>
      <c r="B22" s="14" t="s">
        <v>62</v>
      </c>
      <c r="C22" s="15" t="s">
        <v>54</v>
      </c>
      <c r="D22" s="16" t="s">
        <v>54</v>
      </c>
      <c r="E22" s="17" t="s">
        <v>54</v>
      </c>
    </row>
    <row r="23" ht="33" customHeight="1" spans="1:5">
      <c r="A23" s="10" t="s">
        <v>52</v>
      </c>
      <c r="B23" s="14" t="s">
        <v>63</v>
      </c>
      <c r="C23" s="15" t="s">
        <v>54</v>
      </c>
      <c r="D23" s="16" t="s">
        <v>54</v>
      </c>
      <c r="E23" s="17" t="s">
        <v>54</v>
      </c>
    </row>
    <row r="24" ht="33" customHeight="1" spans="1:5">
      <c r="A24" s="10" t="s">
        <v>64</v>
      </c>
      <c r="B24" s="14" t="s">
        <v>65</v>
      </c>
      <c r="C24" s="15" t="s">
        <v>111</v>
      </c>
      <c r="D24" s="16" t="s">
        <v>67</v>
      </c>
      <c r="E24" s="17" t="s">
        <v>112</v>
      </c>
    </row>
    <row r="25" ht="33" customHeight="1" spans="1:5">
      <c r="A25" s="10" t="s">
        <v>64</v>
      </c>
      <c r="B25" s="14" t="s">
        <v>65</v>
      </c>
      <c r="C25" s="15" t="s">
        <v>83</v>
      </c>
      <c r="D25" s="16" t="s">
        <v>67</v>
      </c>
      <c r="E25" s="17" t="s">
        <v>113</v>
      </c>
    </row>
    <row r="26" ht="33" customHeight="1" spans="1:5">
      <c r="A26" s="10" t="s">
        <v>64</v>
      </c>
      <c r="B26" s="14" t="s">
        <v>69</v>
      </c>
      <c r="C26" s="15" t="s">
        <v>54</v>
      </c>
      <c r="D26" s="16" t="s">
        <v>54</v>
      </c>
      <c r="E26" s="17" t="s">
        <v>54</v>
      </c>
    </row>
    <row r="27" ht="36" customHeight="1" spans="1:5">
      <c r="A27" s="18"/>
      <c r="B27" s="18"/>
      <c r="C27" s="18"/>
      <c r="D27" s="18"/>
      <c r="E27" s="18"/>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H7" sqref="H7"/>
    </sheetView>
  </sheetViews>
  <sheetFormatPr defaultColWidth="8.875"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114</v>
      </c>
      <c r="C2" s="3"/>
      <c r="D2" s="2" t="s">
        <v>3</v>
      </c>
      <c r="E2" s="4" t="s">
        <v>115</v>
      </c>
    </row>
    <row r="3" ht="29" customHeight="1" spans="1:5">
      <c r="A3" s="5" t="s">
        <v>5</v>
      </c>
      <c r="B3" s="6" t="s">
        <v>6</v>
      </c>
      <c r="C3" s="6"/>
      <c r="D3" s="5" t="s">
        <v>7</v>
      </c>
      <c r="E3" s="4" t="s">
        <v>8</v>
      </c>
    </row>
    <row r="4" ht="29" customHeight="1" spans="1:5">
      <c r="A4" s="5" t="s">
        <v>9</v>
      </c>
      <c r="B4" s="7" t="s">
        <v>10</v>
      </c>
      <c r="C4" s="7"/>
      <c r="D4" s="5" t="s">
        <v>11</v>
      </c>
      <c r="E4" s="3" t="s">
        <v>12</v>
      </c>
    </row>
    <row r="5" ht="29" customHeight="1" spans="1:5">
      <c r="A5" s="5" t="s">
        <v>13</v>
      </c>
      <c r="B5" s="8" t="s">
        <v>14</v>
      </c>
      <c r="C5" s="8"/>
      <c r="D5" s="5" t="s">
        <v>15</v>
      </c>
      <c r="E5" s="3" t="s">
        <v>16</v>
      </c>
    </row>
    <row r="6" ht="29" customHeight="1" spans="1:5">
      <c r="A6" s="5" t="s">
        <v>17</v>
      </c>
      <c r="B6" s="8">
        <f>102238/10000</f>
        <v>10.2238</v>
      </c>
      <c r="C6" s="8"/>
      <c r="D6" s="5" t="s">
        <v>18</v>
      </c>
      <c r="E6" s="8">
        <f>51119/10000</f>
        <v>5.1119</v>
      </c>
    </row>
    <row r="7" ht="73" customHeight="1" spans="1:5">
      <c r="A7" s="9" t="s">
        <v>19</v>
      </c>
      <c r="B7" s="9" t="s">
        <v>116</v>
      </c>
      <c r="C7" s="7"/>
      <c r="D7" s="7"/>
      <c r="E7" s="7"/>
    </row>
    <row r="8" ht="73" customHeight="1" spans="1:5">
      <c r="A8" s="9" t="s">
        <v>21</v>
      </c>
      <c r="B8" s="9" t="s">
        <v>117</v>
      </c>
      <c r="C8" s="9"/>
      <c r="D8" s="9"/>
      <c r="E8" s="9"/>
    </row>
    <row r="9" ht="73" customHeight="1" spans="1:5">
      <c r="A9" s="10" t="s">
        <v>23</v>
      </c>
      <c r="B9" s="10" t="s">
        <v>118</v>
      </c>
      <c r="C9" s="11"/>
      <c r="D9" s="11"/>
      <c r="E9" s="11"/>
    </row>
    <row r="10" ht="73" customHeight="1" spans="1:5">
      <c r="A10" s="10" t="s">
        <v>25</v>
      </c>
      <c r="B10" s="10" t="s">
        <v>118</v>
      </c>
      <c r="C10" s="11"/>
      <c r="D10" s="11"/>
      <c r="E10" s="11"/>
    </row>
    <row r="11" ht="33" customHeight="1" spans="1:5">
      <c r="A11" s="12" t="s">
        <v>26</v>
      </c>
      <c r="B11" s="13" t="s">
        <v>27</v>
      </c>
      <c r="C11" s="13" t="s">
        <v>28</v>
      </c>
      <c r="D11" s="13" t="s">
        <v>29</v>
      </c>
      <c r="E11" s="13" t="s">
        <v>30</v>
      </c>
    </row>
    <row r="12" customFormat="1" ht="33" customHeight="1" spans="1:5">
      <c r="A12" s="10" t="s">
        <v>31</v>
      </c>
      <c r="B12" s="14" t="s">
        <v>32</v>
      </c>
      <c r="C12" s="15" t="s">
        <v>119</v>
      </c>
      <c r="D12" s="16" t="s">
        <v>92</v>
      </c>
      <c r="E12" s="17" t="s">
        <v>120</v>
      </c>
    </row>
    <row r="13" ht="33" customHeight="1" spans="1:5">
      <c r="A13" s="10" t="s">
        <v>31</v>
      </c>
      <c r="B13" s="14" t="s">
        <v>39</v>
      </c>
      <c r="C13" s="15" t="s">
        <v>121</v>
      </c>
      <c r="D13" s="16" t="s">
        <v>41</v>
      </c>
      <c r="E13" s="17" t="s">
        <v>122</v>
      </c>
    </row>
    <row r="14" ht="33" customHeight="1" spans="1:5">
      <c r="A14" s="10" t="s">
        <v>31</v>
      </c>
      <c r="B14" s="14" t="s">
        <v>45</v>
      </c>
      <c r="C14" s="15" t="s">
        <v>123</v>
      </c>
      <c r="D14" s="16" t="s">
        <v>124</v>
      </c>
      <c r="E14" s="17" t="s">
        <v>125</v>
      </c>
    </row>
    <row r="15" ht="33" customHeight="1" spans="1:5">
      <c r="A15" s="10" t="s">
        <v>31</v>
      </c>
      <c r="B15" s="14" t="s">
        <v>48</v>
      </c>
      <c r="C15" s="15" t="s">
        <v>49</v>
      </c>
      <c r="D15" s="16" t="s">
        <v>50</v>
      </c>
      <c r="E15" s="17" t="s">
        <v>51</v>
      </c>
    </row>
    <row r="16" ht="33" customHeight="1" spans="1:5">
      <c r="A16" s="10" t="s">
        <v>52</v>
      </c>
      <c r="B16" s="14" t="s">
        <v>53</v>
      </c>
      <c r="C16" s="15" t="s">
        <v>54</v>
      </c>
      <c r="D16" s="16" t="s">
        <v>54</v>
      </c>
      <c r="E16" s="17" t="s">
        <v>54</v>
      </c>
    </row>
    <row r="17" ht="33" customHeight="1" spans="1:5">
      <c r="A17" s="10" t="s">
        <v>52</v>
      </c>
      <c r="B17" s="14" t="s">
        <v>55</v>
      </c>
      <c r="C17" s="15" t="s">
        <v>126</v>
      </c>
      <c r="D17" s="16" t="s">
        <v>127</v>
      </c>
      <c r="E17" s="17" t="s">
        <v>128</v>
      </c>
    </row>
    <row r="18" ht="33" customHeight="1" spans="1:5">
      <c r="A18" s="10" t="s">
        <v>52</v>
      </c>
      <c r="B18" s="14" t="s">
        <v>62</v>
      </c>
      <c r="C18" s="15" t="s">
        <v>54</v>
      </c>
      <c r="D18" s="16" t="s">
        <v>54</v>
      </c>
      <c r="E18" s="17" t="s">
        <v>54</v>
      </c>
    </row>
    <row r="19" ht="33" customHeight="1" spans="1:5">
      <c r="A19" s="10" t="s">
        <v>52</v>
      </c>
      <c r="B19" s="14" t="s">
        <v>63</v>
      </c>
      <c r="C19" s="15" t="s">
        <v>54</v>
      </c>
      <c r="D19" s="16" t="s">
        <v>54</v>
      </c>
      <c r="E19" s="17" t="s">
        <v>54</v>
      </c>
    </row>
    <row r="20" ht="33" customHeight="1" spans="1:5">
      <c r="A20" s="10" t="s">
        <v>64</v>
      </c>
      <c r="B20" s="14" t="s">
        <v>65</v>
      </c>
      <c r="C20" s="15" t="s">
        <v>111</v>
      </c>
      <c r="D20" s="16" t="s">
        <v>67</v>
      </c>
      <c r="E20" s="17" t="s">
        <v>129</v>
      </c>
    </row>
    <row r="21" ht="33" customHeight="1" spans="1:5">
      <c r="A21" s="10" t="s">
        <v>64</v>
      </c>
      <c r="B21" s="14" t="s">
        <v>69</v>
      </c>
      <c r="C21" s="15" t="s">
        <v>54</v>
      </c>
      <c r="D21" s="16" t="s">
        <v>54</v>
      </c>
      <c r="E21" s="17" t="s">
        <v>54</v>
      </c>
    </row>
    <row r="22" ht="36" customHeight="1" spans="1:5">
      <c r="A22" s="18"/>
      <c r="B22" s="18"/>
      <c r="C22" s="18"/>
      <c r="D22" s="18"/>
      <c r="E22" s="18"/>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8"/>
  <sheetViews>
    <sheetView workbookViewId="0">
      <selection activeCell="G7" sqref="G7"/>
    </sheetView>
  </sheetViews>
  <sheetFormatPr defaultColWidth="8.875"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130</v>
      </c>
      <c r="C2" s="3"/>
      <c r="D2" s="2" t="s">
        <v>3</v>
      </c>
      <c r="E2" s="4" t="s">
        <v>131</v>
      </c>
    </row>
    <row r="3" ht="29" customHeight="1" spans="1:5">
      <c r="A3" s="5" t="s">
        <v>5</v>
      </c>
      <c r="B3" s="6" t="s">
        <v>6</v>
      </c>
      <c r="C3" s="6"/>
      <c r="D3" s="5" t="s">
        <v>7</v>
      </c>
      <c r="E3" s="4" t="s">
        <v>8</v>
      </c>
    </row>
    <row r="4" ht="29" customHeight="1" spans="1:5">
      <c r="A4" s="5" t="s">
        <v>9</v>
      </c>
      <c r="B4" s="7" t="s">
        <v>10</v>
      </c>
      <c r="C4" s="7"/>
      <c r="D4" s="5" t="s">
        <v>11</v>
      </c>
      <c r="E4" s="3" t="s">
        <v>12</v>
      </c>
    </row>
    <row r="5" ht="29" customHeight="1" spans="1:5">
      <c r="A5" s="5" t="s">
        <v>13</v>
      </c>
      <c r="B5" s="8" t="s">
        <v>14</v>
      </c>
      <c r="C5" s="8"/>
      <c r="D5" s="5" t="s">
        <v>15</v>
      </c>
      <c r="E5" s="3" t="s">
        <v>16</v>
      </c>
    </row>
    <row r="6" ht="29" customHeight="1" spans="1:5">
      <c r="A6" s="5" t="s">
        <v>17</v>
      </c>
      <c r="B6" s="8">
        <v>833.893526</v>
      </c>
      <c r="C6" s="8"/>
      <c r="D6" s="5" t="s">
        <v>18</v>
      </c>
      <c r="E6" s="8">
        <v>121.5861</v>
      </c>
    </row>
    <row r="7" ht="73" customHeight="1" spans="1:5">
      <c r="A7" s="9" t="s">
        <v>19</v>
      </c>
      <c r="B7" s="9" t="s">
        <v>132</v>
      </c>
      <c r="C7" s="7"/>
      <c r="D7" s="7"/>
      <c r="E7" s="7"/>
    </row>
    <row r="8" ht="73" customHeight="1" spans="1:5">
      <c r="A8" s="9" t="s">
        <v>21</v>
      </c>
      <c r="B8" s="9" t="s">
        <v>133</v>
      </c>
      <c r="C8" s="9"/>
      <c r="D8" s="9"/>
      <c r="E8" s="9"/>
    </row>
    <row r="9" ht="73" customHeight="1" spans="1:5">
      <c r="A9" s="10" t="s">
        <v>23</v>
      </c>
      <c r="B9" s="10" t="s">
        <v>134</v>
      </c>
      <c r="C9" s="11"/>
      <c r="D9" s="11"/>
      <c r="E9" s="11"/>
    </row>
    <row r="10" ht="73" customHeight="1" spans="1:5">
      <c r="A10" s="10" t="s">
        <v>25</v>
      </c>
      <c r="B10" s="10" t="s">
        <v>134</v>
      </c>
      <c r="C10" s="11"/>
      <c r="D10" s="11"/>
      <c r="E10" s="11"/>
    </row>
    <row r="11" ht="33" customHeight="1" spans="1:5">
      <c r="A11" s="12" t="s">
        <v>26</v>
      </c>
      <c r="B11" s="13" t="s">
        <v>27</v>
      </c>
      <c r="C11" s="13" t="s">
        <v>28</v>
      </c>
      <c r="D11" s="13" t="s">
        <v>29</v>
      </c>
      <c r="E11" s="13" t="s">
        <v>30</v>
      </c>
    </row>
    <row r="12" customFormat="1" ht="33" customHeight="1" spans="1:5">
      <c r="A12" s="10" t="s">
        <v>31</v>
      </c>
      <c r="B12" s="14" t="s">
        <v>32</v>
      </c>
      <c r="C12" s="15" t="s">
        <v>135</v>
      </c>
      <c r="D12" s="16" t="s">
        <v>136</v>
      </c>
      <c r="E12" s="17" t="s">
        <v>137</v>
      </c>
    </row>
    <row r="13" ht="33" customHeight="1" spans="1:5">
      <c r="A13" s="10" t="s">
        <v>31</v>
      </c>
      <c r="B13" s="14" t="s">
        <v>32</v>
      </c>
      <c r="C13" s="15" t="s">
        <v>138</v>
      </c>
      <c r="D13" s="16" t="s">
        <v>139</v>
      </c>
      <c r="E13" s="17" t="s">
        <v>140</v>
      </c>
    </row>
    <row r="14" ht="33" customHeight="1" spans="1:5">
      <c r="A14" s="10" t="s">
        <v>31</v>
      </c>
      <c r="B14" s="14" t="s">
        <v>32</v>
      </c>
      <c r="C14" s="15" t="s">
        <v>141</v>
      </c>
      <c r="D14" s="16" t="s">
        <v>75</v>
      </c>
      <c r="E14" s="17" t="s">
        <v>142</v>
      </c>
    </row>
    <row r="15" ht="33" customHeight="1" spans="1:5">
      <c r="A15" s="10" t="s">
        <v>31</v>
      </c>
      <c r="B15" s="14" t="s">
        <v>39</v>
      </c>
      <c r="C15" s="15" t="s">
        <v>143</v>
      </c>
      <c r="D15" s="16" t="s">
        <v>144</v>
      </c>
      <c r="E15" s="17" t="s">
        <v>145</v>
      </c>
    </row>
    <row r="16" ht="33" customHeight="1" spans="1:5">
      <c r="A16" s="10" t="s">
        <v>31</v>
      </c>
      <c r="B16" s="14" t="s">
        <v>39</v>
      </c>
      <c r="C16" s="15" t="s">
        <v>146</v>
      </c>
      <c r="D16" s="16" t="s">
        <v>41</v>
      </c>
      <c r="E16" s="17" t="s">
        <v>147</v>
      </c>
    </row>
    <row r="17" ht="33" customHeight="1" spans="1:5">
      <c r="A17" s="10" t="s">
        <v>31</v>
      </c>
      <c r="B17" s="14" t="s">
        <v>39</v>
      </c>
      <c r="C17" s="15" t="s">
        <v>148</v>
      </c>
      <c r="D17" s="16" t="s">
        <v>41</v>
      </c>
      <c r="E17" s="17" t="s">
        <v>149</v>
      </c>
    </row>
    <row r="18" ht="33" customHeight="1" spans="1:5">
      <c r="A18" s="10" t="s">
        <v>31</v>
      </c>
      <c r="B18" s="14" t="s">
        <v>45</v>
      </c>
      <c r="C18" s="15" t="s">
        <v>150</v>
      </c>
      <c r="D18" s="16" t="s">
        <v>151</v>
      </c>
      <c r="E18" s="17" t="s">
        <v>152</v>
      </c>
    </row>
    <row r="19" ht="33" customHeight="1" spans="1:5">
      <c r="A19" s="10" t="s">
        <v>31</v>
      </c>
      <c r="B19" s="14" t="s">
        <v>45</v>
      </c>
      <c r="C19" s="15" t="s">
        <v>153</v>
      </c>
      <c r="D19" s="16" t="s">
        <v>154</v>
      </c>
      <c r="E19" s="17" t="s">
        <v>155</v>
      </c>
    </row>
    <row r="20" ht="33" customHeight="1" spans="1:5">
      <c r="A20" s="10" t="s">
        <v>31</v>
      </c>
      <c r="B20" s="14" t="s">
        <v>45</v>
      </c>
      <c r="C20" s="15" t="s">
        <v>156</v>
      </c>
      <c r="D20" s="16" t="s">
        <v>154</v>
      </c>
      <c r="E20" s="17" t="s">
        <v>157</v>
      </c>
    </row>
    <row r="21" ht="33" customHeight="1" spans="1:5">
      <c r="A21" s="10" t="s">
        <v>31</v>
      </c>
      <c r="B21" s="14" t="s">
        <v>48</v>
      </c>
      <c r="C21" s="15" t="s">
        <v>158</v>
      </c>
      <c r="D21" s="16" t="s">
        <v>159</v>
      </c>
      <c r="E21" s="17" t="s">
        <v>160</v>
      </c>
    </row>
    <row r="22" ht="33" customHeight="1" spans="1:5">
      <c r="A22" s="10" t="s">
        <v>52</v>
      </c>
      <c r="B22" s="14" t="s">
        <v>53</v>
      </c>
      <c r="C22" s="15" t="s">
        <v>161</v>
      </c>
      <c r="D22" s="16" t="s">
        <v>161</v>
      </c>
      <c r="E22" s="17" t="s">
        <v>161</v>
      </c>
    </row>
    <row r="23" ht="33" customHeight="1" spans="1:5">
      <c r="A23" s="10" t="s">
        <v>52</v>
      </c>
      <c r="B23" s="14" t="s">
        <v>55</v>
      </c>
      <c r="C23" s="15" t="s">
        <v>162</v>
      </c>
      <c r="D23" s="16" t="s">
        <v>163</v>
      </c>
      <c r="E23" s="17" t="s">
        <v>164</v>
      </c>
    </row>
    <row r="24" ht="33" customHeight="1" spans="1:5">
      <c r="A24" s="10" t="s">
        <v>52</v>
      </c>
      <c r="B24" s="14" t="s">
        <v>62</v>
      </c>
      <c r="C24" s="15" t="s">
        <v>161</v>
      </c>
      <c r="D24" s="16" t="s">
        <v>54</v>
      </c>
      <c r="E24" s="17" t="s">
        <v>161</v>
      </c>
    </row>
    <row r="25" ht="33" customHeight="1" spans="1:5">
      <c r="A25" s="10" t="s">
        <v>52</v>
      </c>
      <c r="B25" s="14" t="s">
        <v>63</v>
      </c>
      <c r="C25" s="15" t="s">
        <v>161</v>
      </c>
      <c r="D25" s="16" t="s">
        <v>161</v>
      </c>
      <c r="E25" s="17" t="s">
        <v>54</v>
      </c>
    </row>
    <row r="26" ht="33" customHeight="1" spans="1:5">
      <c r="A26" s="10" t="s">
        <v>64</v>
      </c>
      <c r="B26" s="14" t="s">
        <v>65</v>
      </c>
      <c r="C26" s="15" t="s">
        <v>161</v>
      </c>
      <c r="D26" s="16" t="s">
        <v>161</v>
      </c>
      <c r="E26" s="17" t="s">
        <v>54</v>
      </c>
    </row>
    <row r="27" ht="33" customHeight="1" spans="1:5">
      <c r="A27" s="10" t="s">
        <v>64</v>
      </c>
      <c r="B27" s="14" t="s">
        <v>69</v>
      </c>
      <c r="C27" s="15" t="s">
        <v>161</v>
      </c>
      <c r="D27" s="16" t="s">
        <v>161</v>
      </c>
      <c r="E27" s="17" t="s">
        <v>161</v>
      </c>
    </row>
    <row r="28" ht="36" customHeight="1" spans="1:5">
      <c r="A28" s="18"/>
      <c r="B28" s="18"/>
      <c r="C28" s="18"/>
      <c r="D28" s="18"/>
      <c r="E28" s="18"/>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9"/>
  <sheetViews>
    <sheetView workbookViewId="0">
      <selection activeCell="I8" sqref="I8"/>
    </sheetView>
  </sheetViews>
  <sheetFormatPr defaultColWidth="8.875"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165</v>
      </c>
      <c r="C2" s="3"/>
      <c r="D2" s="2" t="s">
        <v>3</v>
      </c>
      <c r="E2" s="4" t="s">
        <v>166</v>
      </c>
    </row>
    <row r="3" ht="29" customHeight="1" spans="1:5">
      <c r="A3" s="5" t="s">
        <v>5</v>
      </c>
      <c r="B3" s="6" t="s">
        <v>6</v>
      </c>
      <c r="C3" s="6"/>
      <c r="D3" s="5" t="s">
        <v>7</v>
      </c>
      <c r="E3" s="4" t="s">
        <v>8</v>
      </c>
    </row>
    <row r="4" ht="29" customHeight="1" spans="1:5">
      <c r="A4" s="5" t="s">
        <v>9</v>
      </c>
      <c r="B4" s="7" t="s">
        <v>10</v>
      </c>
      <c r="C4" s="7"/>
      <c r="D4" s="5" t="s">
        <v>11</v>
      </c>
      <c r="E4" s="3" t="s">
        <v>12</v>
      </c>
    </row>
    <row r="5" ht="29" customHeight="1" spans="1:5">
      <c r="A5" s="5" t="s">
        <v>13</v>
      </c>
      <c r="B5" s="8" t="s">
        <v>14</v>
      </c>
      <c r="C5" s="8"/>
      <c r="D5" s="5" t="s">
        <v>15</v>
      </c>
      <c r="E5" s="3" t="s">
        <v>16</v>
      </c>
    </row>
    <row r="6" ht="29" customHeight="1" spans="1:5">
      <c r="A6" s="5" t="s">
        <v>17</v>
      </c>
      <c r="B6" s="8">
        <v>981</v>
      </c>
      <c r="C6" s="8"/>
      <c r="D6" s="5" t="s">
        <v>18</v>
      </c>
      <c r="E6" s="8">
        <v>327</v>
      </c>
    </row>
    <row r="7" ht="73" customHeight="1" spans="1:5">
      <c r="A7" s="9" t="s">
        <v>19</v>
      </c>
      <c r="B7" s="9" t="s">
        <v>167</v>
      </c>
      <c r="C7" s="7"/>
      <c r="D7" s="7"/>
      <c r="E7" s="7"/>
    </row>
    <row r="8" ht="73" customHeight="1" spans="1:5">
      <c r="A8" s="9" t="s">
        <v>21</v>
      </c>
      <c r="B8" s="9" t="s">
        <v>168</v>
      </c>
      <c r="C8" s="9"/>
      <c r="D8" s="9"/>
      <c r="E8" s="9"/>
    </row>
    <row r="9" ht="73" customHeight="1" spans="1:5">
      <c r="A9" s="10" t="s">
        <v>23</v>
      </c>
      <c r="B9" s="10" t="s">
        <v>169</v>
      </c>
      <c r="C9" s="11"/>
      <c r="D9" s="11"/>
      <c r="E9" s="11"/>
    </row>
    <row r="10" ht="73" customHeight="1" spans="1:5">
      <c r="A10" s="10" t="s">
        <v>25</v>
      </c>
      <c r="B10" s="10" t="s">
        <v>169</v>
      </c>
      <c r="C10" s="11"/>
      <c r="D10" s="11"/>
      <c r="E10" s="11"/>
    </row>
    <row r="11" ht="33" customHeight="1" spans="1:5">
      <c r="A11" s="12" t="s">
        <v>26</v>
      </c>
      <c r="B11" s="13" t="s">
        <v>27</v>
      </c>
      <c r="C11" s="13" t="s">
        <v>28</v>
      </c>
      <c r="D11" s="13" t="s">
        <v>29</v>
      </c>
      <c r="E11" s="13" t="s">
        <v>30</v>
      </c>
    </row>
    <row r="12" customFormat="1" ht="33" customHeight="1" spans="1:5">
      <c r="A12" s="10" t="s">
        <v>31</v>
      </c>
      <c r="B12" s="14" t="s">
        <v>32</v>
      </c>
      <c r="C12" s="15" t="s">
        <v>170</v>
      </c>
      <c r="D12" s="16" t="s">
        <v>171</v>
      </c>
      <c r="E12" s="17" t="s">
        <v>172</v>
      </c>
    </row>
    <row r="13" ht="33" customHeight="1" spans="1:5">
      <c r="A13" s="10" t="s">
        <v>31</v>
      </c>
      <c r="B13" s="14" t="s">
        <v>32</v>
      </c>
      <c r="C13" s="15" t="s">
        <v>173</v>
      </c>
      <c r="D13" s="16" t="s">
        <v>41</v>
      </c>
      <c r="E13" s="17" t="s">
        <v>174</v>
      </c>
    </row>
    <row r="14" ht="33" customHeight="1" spans="1:5">
      <c r="A14" s="10" t="s">
        <v>31</v>
      </c>
      <c r="B14" s="14" t="s">
        <v>32</v>
      </c>
      <c r="C14" s="15" t="s">
        <v>175</v>
      </c>
      <c r="D14" s="16" t="s">
        <v>176</v>
      </c>
      <c r="E14" s="17" t="s">
        <v>177</v>
      </c>
    </row>
    <row r="15" ht="33" customHeight="1" spans="1:5">
      <c r="A15" s="10" t="s">
        <v>31</v>
      </c>
      <c r="B15" s="14" t="s">
        <v>39</v>
      </c>
      <c r="C15" s="15" t="s">
        <v>178</v>
      </c>
      <c r="D15" s="16" t="s">
        <v>41</v>
      </c>
      <c r="E15" s="17" t="s">
        <v>179</v>
      </c>
    </row>
    <row r="16" ht="33" customHeight="1" spans="1:5">
      <c r="A16" s="10" t="s">
        <v>31</v>
      </c>
      <c r="B16" s="14" t="s">
        <v>39</v>
      </c>
      <c r="C16" s="15" t="s">
        <v>180</v>
      </c>
      <c r="D16" s="16" t="s">
        <v>41</v>
      </c>
      <c r="E16" s="17" t="s">
        <v>181</v>
      </c>
    </row>
    <row r="17" ht="33" customHeight="1" spans="1:5">
      <c r="A17" s="10" t="s">
        <v>31</v>
      </c>
      <c r="B17" s="14" t="s">
        <v>39</v>
      </c>
      <c r="C17" s="15" t="s">
        <v>182</v>
      </c>
      <c r="D17" s="16" t="s">
        <v>41</v>
      </c>
      <c r="E17" s="17" t="s">
        <v>183</v>
      </c>
    </row>
    <row r="18" ht="33" customHeight="1" spans="1:5">
      <c r="A18" s="10" t="s">
        <v>31</v>
      </c>
      <c r="B18" s="14" t="s">
        <v>45</v>
      </c>
      <c r="C18" s="15" t="s">
        <v>184</v>
      </c>
      <c r="D18" s="16" t="s">
        <v>185</v>
      </c>
      <c r="E18" s="17" t="s">
        <v>186</v>
      </c>
    </row>
    <row r="19" ht="33" customHeight="1" spans="1:5">
      <c r="A19" s="10" t="s">
        <v>31</v>
      </c>
      <c r="B19" s="14" t="s">
        <v>45</v>
      </c>
      <c r="C19" s="15" t="s">
        <v>187</v>
      </c>
      <c r="D19" s="16" t="s">
        <v>41</v>
      </c>
      <c r="E19" s="17" t="s">
        <v>188</v>
      </c>
    </row>
    <row r="20" ht="33" customHeight="1" spans="1:5">
      <c r="A20" s="10" t="s">
        <v>31</v>
      </c>
      <c r="B20" s="14" t="s">
        <v>45</v>
      </c>
      <c r="C20" s="15" t="s">
        <v>189</v>
      </c>
      <c r="D20" s="16" t="s">
        <v>41</v>
      </c>
      <c r="E20" s="17" t="s">
        <v>190</v>
      </c>
    </row>
    <row r="21" ht="33" customHeight="1" spans="1:5">
      <c r="A21" s="10" t="s">
        <v>31</v>
      </c>
      <c r="B21" s="14" t="s">
        <v>48</v>
      </c>
      <c r="C21" s="15" t="s">
        <v>49</v>
      </c>
      <c r="D21" s="16" t="s">
        <v>50</v>
      </c>
      <c r="E21" s="17" t="s">
        <v>51</v>
      </c>
    </row>
    <row r="22" ht="33" customHeight="1" spans="1:5">
      <c r="A22" s="10" t="s">
        <v>52</v>
      </c>
      <c r="B22" s="14" t="s">
        <v>53</v>
      </c>
      <c r="C22" s="15" t="s">
        <v>54</v>
      </c>
      <c r="D22" s="16" t="s">
        <v>54</v>
      </c>
      <c r="E22" s="17" t="s">
        <v>54</v>
      </c>
    </row>
    <row r="23" ht="33" customHeight="1" spans="1:5">
      <c r="A23" s="10" t="s">
        <v>52</v>
      </c>
      <c r="B23" s="14" t="s">
        <v>55</v>
      </c>
      <c r="C23" s="15" t="s">
        <v>191</v>
      </c>
      <c r="D23" s="16" t="s">
        <v>105</v>
      </c>
      <c r="E23" s="17" t="s">
        <v>192</v>
      </c>
    </row>
    <row r="24" ht="33" customHeight="1" spans="1:5">
      <c r="A24" s="10" t="s">
        <v>52</v>
      </c>
      <c r="B24" s="14" t="s">
        <v>55</v>
      </c>
      <c r="C24" s="15" t="s">
        <v>193</v>
      </c>
      <c r="D24" s="16" t="s">
        <v>41</v>
      </c>
      <c r="E24" s="17" t="s">
        <v>194</v>
      </c>
    </row>
    <row r="25" ht="33" customHeight="1" spans="1:5">
      <c r="A25" s="10" t="s">
        <v>52</v>
      </c>
      <c r="B25" s="14" t="s">
        <v>62</v>
      </c>
      <c r="C25" s="15" t="s">
        <v>54</v>
      </c>
      <c r="D25" s="16" t="s">
        <v>54</v>
      </c>
      <c r="E25" s="17" t="s">
        <v>54</v>
      </c>
    </row>
    <row r="26" ht="33" customHeight="1" spans="1:5">
      <c r="A26" s="10" t="s">
        <v>52</v>
      </c>
      <c r="B26" s="14" t="s">
        <v>63</v>
      </c>
      <c r="C26" s="15" t="s">
        <v>54</v>
      </c>
      <c r="D26" s="16" t="s">
        <v>54</v>
      </c>
      <c r="E26" s="17" t="s">
        <v>54</v>
      </c>
    </row>
    <row r="27" ht="33" customHeight="1" spans="1:5">
      <c r="A27" s="10" t="s">
        <v>64</v>
      </c>
      <c r="B27" s="14" t="s">
        <v>65</v>
      </c>
      <c r="C27" s="15" t="s">
        <v>66</v>
      </c>
      <c r="D27" s="16" t="s">
        <v>67</v>
      </c>
      <c r="E27" s="17" t="s">
        <v>195</v>
      </c>
    </row>
    <row r="28" ht="33" customHeight="1" spans="1:5">
      <c r="A28" s="10" t="s">
        <v>64</v>
      </c>
      <c r="B28" s="14" t="s">
        <v>69</v>
      </c>
      <c r="C28" s="15" t="s">
        <v>54</v>
      </c>
      <c r="D28" s="16" t="s">
        <v>54</v>
      </c>
      <c r="E28" s="17" t="s">
        <v>54</v>
      </c>
    </row>
    <row r="29" ht="36" customHeight="1" spans="1:5">
      <c r="A29" s="18"/>
      <c r="B29" s="18"/>
      <c r="C29" s="18"/>
      <c r="D29" s="18"/>
      <c r="E29" s="18"/>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B7" sqref="B7:E7"/>
    </sheetView>
  </sheetViews>
  <sheetFormatPr defaultColWidth="8.875"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196</v>
      </c>
      <c r="C2" s="3"/>
      <c r="D2" s="2" t="s">
        <v>3</v>
      </c>
      <c r="E2" s="4" t="s">
        <v>197</v>
      </c>
    </row>
    <row r="3" ht="29" customHeight="1" spans="1:5">
      <c r="A3" s="5" t="s">
        <v>5</v>
      </c>
      <c r="B3" s="6" t="s">
        <v>6</v>
      </c>
      <c r="C3" s="6"/>
      <c r="D3" s="5" t="s">
        <v>7</v>
      </c>
      <c r="E3" s="4" t="s">
        <v>8</v>
      </c>
    </row>
    <row r="4" ht="29" customHeight="1" spans="1:5">
      <c r="A4" s="5" t="s">
        <v>9</v>
      </c>
      <c r="B4" s="7" t="s">
        <v>10</v>
      </c>
      <c r="C4" s="7"/>
      <c r="D4" s="5" t="s">
        <v>11</v>
      </c>
      <c r="E4" s="3" t="s">
        <v>12</v>
      </c>
    </row>
    <row r="5" ht="29" customHeight="1" spans="1:5">
      <c r="A5" s="5" t="s">
        <v>13</v>
      </c>
      <c r="B5" s="8" t="s">
        <v>14</v>
      </c>
      <c r="C5" s="8"/>
      <c r="D5" s="5" t="s">
        <v>15</v>
      </c>
      <c r="E5" s="3" t="s">
        <v>16</v>
      </c>
    </row>
    <row r="6" ht="29" customHeight="1" spans="1:5">
      <c r="A6" s="5" t="s">
        <v>17</v>
      </c>
      <c r="B6" s="8">
        <v>52</v>
      </c>
      <c r="C6" s="8"/>
      <c r="D6" s="5" t="s">
        <v>18</v>
      </c>
      <c r="E6" s="8">
        <v>52</v>
      </c>
    </row>
    <row r="7" ht="73" customHeight="1" spans="1:5">
      <c r="A7" s="9" t="s">
        <v>19</v>
      </c>
      <c r="B7" s="9" t="s">
        <v>198</v>
      </c>
      <c r="C7" s="7"/>
      <c r="D7" s="7"/>
      <c r="E7" s="7"/>
    </row>
    <row r="8" ht="73" customHeight="1" spans="1:5">
      <c r="A8" s="9" t="s">
        <v>21</v>
      </c>
      <c r="B8" s="9" t="s">
        <v>199</v>
      </c>
      <c r="C8" s="9"/>
      <c r="D8" s="9"/>
      <c r="E8" s="9"/>
    </row>
    <row r="9" ht="73" customHeight="1" spans="1:5">
      <c r="A9" s="10" t="s">
        <v>23</v>
      </c>
      <c r="B9" s="10" t="s">
        <v>200</v>
      </c>
      <c r="C9" s="11"/>
      <c r="D9" s="11"/>
      <c r="E9" s="11"/>
    </row>
    <row r="10" ht="73" customHeight="1" spans="1:5">
      <c r="A10" s="10" t="s">
        <v>25</v>
      </c>
      <c r="B10" s="10" t="s">
        <v>201</v>
      </c>
      <c r="C10" s="11"/>
      <c r="D10" s="11"/>
      <c r="E10" s="11"/>
    </row>
    <row r="11" ht="33" customHeight="1" spans="1:5">
      <c r="A11" s="12" t="s">
        <v>26</v>
      </c>
      <c r="B11" s="13" t="s">
        <v>27</v>
      </c>
      <c r="C11" s="13" t="s">
        <v>28</v>
      </c>
      <c r="D11" s="13" t="s">
        <v>29</v>
      </c>
      <c r="E11" s="13" t="s">
        <v>30</v>
      </c>
    </row>
    <row r="12" customFormat="1" ht="33" customHeight="1" spans="1:5">
      <c r="A12" s="10" t="s">
        <v>31</v>
      </c>
      <c r="B12" s="14" t="s">
        <v>32</v>
      </c>
      <c r="C12" s="15" t="s">
        <v>202</v>
      </c>
      <c r="D12" s="16" t="s">
        <v>203</v>
      </c>
      <c r="E12" s="17" t="s">
        <v>204</v>
      </c>
    </row>
    <row r="13" ht="33" customHeight="1" spans="1:5">
      <c r="A13" s="10" t="s">
        <v>31</v>
      </c>
      <c r="B13" s="14" t="s">
        <v>39</v>
      </c>
      <c r="C13" s="15" t="s">
        <v>205</v>
      </c>
      <c r="D13" s="16" t="s">
        <v>41</v>
      </c>
      <c r="E13" s="17" t="s">
        <v>206</v>
      </c>
    </row>
    <row r="14" ht="33" customHeight="1" spans="1:5">
      <c r="A14" s="10" t="s">
        <v>31</v>
      </c>
      <c r="B14" s="14" t="s">
        <v>45</v>
      </c>
      <c r="C14" s="15" t="s">
        <v>207</v>
      </c>
      <c r="D14" s="16" t="s">
        <v>208</v>
      </c>
      <c r="E14" s="17" t="s">
        <v>209</v>
      </c>
    </row>
    <row r="15" ht="33" customHeight="1" spans="1:5">
      <c r="A15" s="10" t="s">
        <v>31</v>
      </c>
      <c r="B15" s="14" t="s">
        <v>48</v>
      </c>
      <c r="C15" s="15" t="s">
        <v>210</v>
      </c>
      <c r="D15" s="16" t="s">
        <v>211</v>
      </c>
      <c r="E15" s="17" t="s">
        <v>212</v>
      </c>
    </row>
    <row r="16" ht="33" customHeight="1" spans="1:5">
      <c r="A16" s="10" t="s">
        <v>52</v>
      </c>
      <c r="B16" s="14" t="s">
        <v>53</v>
      </c>
      <c r="C16" s="15" t="s">
        <v>54</v>
      </c>
      <c r="D16" s="16" t="s">
        <v>54</v>
      </c>
      <c r="E16" s="17" t="s">
        <v>54</v>
      </c>
    </row>
    <row r="17" ht="33" customHeight="1" spans="1:5">
      <c r="A17" s="10" t="s">
        <v>52</v>
      </c>
      <c r="B17" s="14" t="s">
        <v>55</v>
      </c>
      <c r="C17" s="15" t="s">
        <v>213</v>
      </c>
      <c r="D17" s="16" t="s">
        <v>214</v>
      </c>
      <c r="E17" s="17" t="s">
        <v>215</v>
      </c>
    </row>
    <row r="18" ht="33" customHeight="1" spans="1:5">
      <c r="A18" s="10" t="s">
        <v>52</v>
      </c>
      <c r="B18" s="14" t="s">
        <v>62</v>
      </c>
      <c r="C18" s="15" t="s">
        <v>54</v>
      </c>
      <c r="D18" s="16" t="s">
        <v>54</v>
      </c>
      <c r="E18" s="17" t="s">
        <v>54</v>
      </c>
    </row>
    <row r="19" ht="33" customHeight="1" spans="1:5">
      <c r="A19" s="10" t="s">
        <v>52</v>
      </c>
      <c r="B19" s="14" t="s">
        <v>63</v>
      </c>
      <c r="C19" s="15" t="s">
        <v>54</v>
      </c>
      <c r="D19" s="16" t="s">
        <v>54</v>
      </c>
      <c r="E19" s="17" t="s">
        <v>54</v>
      </c>
    </row>
    <row r="20" ht="33" customHeight="1" spans="1:5">
      <c r="A20" s="10" t="s">
        <v>64</v>
      </c>
      <c r="B20" s="14" t="s">
        <v>65</v>
      </c>
      <c r="C20" s="15" t="s">
        <v>216</v>
      </c>
      <c r="D20" s="16" t="s">
        <v>217</v>
      </c>
      <c r="E20" s="17" t="s">
        <v>218</v>
      </c>
    </row>
    <row r="21" ht="33" customHeight="1" spans="1:5">
      <c r="A21" s="10" t="s">
        <v>64</v>
      </c>
      <c r="B21" s="14" t="s">
        <v>69</v>
      </c>
      <c r="C21" s="15" t="s">
        <v>54</v>
      </c>
      <c r="D21" s="16" t="s">
        <v>54</v>
      </c>
      <c r="E21" s="17" t="s">
        <v>54</v>
      </c>
    </row>
    <row r="22" ht="36" customHeight="1" spans="1:5">
      <c r="A22" s="18"/>
      <c r="B22" s="18"/>
      <c r="C22" s="18"/>
      <c r="D22" s="18"/>
      <c r="E22" s="18"/>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9"/>
  <sheetViews>
    <sheetView workbookViewId="0">
      <selection activeCell="H9" sqref="H9"/>
    </sheetView>
  </sheetViews>
  <sheetFormatPr defaultColWidth="8.875"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219</v>
      </c>
      <c r="C2" s="3"/>
      <c r="D2" s="2" t="s">
        <v>3</v>
      </c>
      <c r="E2" s="4" t="s">
        <v>220</v>
      </c>
    </row>
    <row r="3" ht="29" customHeight="1" spans="1:5">
      <c r="A3" s="5" t="s">
        <v>5</v>
      </c>
      <c r="B3" s="6" t="s">
        <v>6</v>
      </c>
      <c r="C3" s="6"/>
      <c r="D3" s="5" t="s">
        <v>7</v>
      </c>
      <c r="E3" s="4" t="s">
        <v>8</v>
      </c>
    </row>
    <row r="4" ht="29" customHeight="1" spans="1:5">
      <c r="A4" s="5" t="s">
        <v>9</v>
      </c>
      <c r="B4" s="7" t="s">
        <v>10</v>
      </c>
      <c r="C4" s="7"/>
      <c r="D4" s="5" t="s">
        <v>11</v>
      </c>
      <c r="E4" s="3" t="s">
        <v>12</v>
      </c>
    </row>
    <row r="5" ht="29" customHeight="1" spans="1:5">
      <c r="A5" s="5" t="s">
        <v>13</v>
      </c>
      <c r="B5" s="8" t="s">
        <v>14</v>
      </c>
      <c r="C5" s="8"/>
      <c r="D5" s="5" t="s">
        <v>15</v>
      </c>
      <c r="E5" s="3" t="s">
        <v>16</v>
      </c>
    </row>
    <row r="6" ht="29" customHeight="1" spans="1:5">
      <c r="A6" s="5" t="s">
        <v>17</v>
      </c>
      <c r="B6" s="8">
        <v>43</v>
      </c>
      <c r="C6" s="8"/>
      <c r="D6" s="5" t="s">
        <v>18</v>
      </c>
      <c r="E6" s="8">
        <v>43</v>
      </c>
    </row>
    <row r="7" ht="73" customHeight="1" spans="1:5">
      <c r="A7" s="9" t="s">
        <v>19</v>
      </c>
      <c r="B7" s="9" t="s">
        <v>221</v>
      </c>
      <c r="C7" s="7"/>
      <c r="D7" s="7"/>
      <c r="E7" s="7"/>
    </row>
    <row r="8" ht="73" customHeight="1" spans="1:5">
      <c r="A8" s="9" t="s">
        <v>21</v>
      </c>
      <c r="B8" s="9" t="s">
        <v>222</v>
      </c>
      <c r="C8" s="9"/>
      <c r="D8" s="9"/>
      <c r="E8" s="9"/>
    </row>
    <row r="9" ht="73" customHeight="1" spans="1:5">
      <c r="A9" s="10" t="s">
        <v>23</v>
      </c>
      <c r="B9" s="10" t="s">
        <v>223</v>
      </c>
      <c r="C9" s="11"/>
      <c r="D9" s="11"/>
      <c r="E9" s="11"/>
    </row>
    <row r="10" ht="73" customHeight="1" spans="1:5">
      <c r="A10" s="10" t="s">
        <v>25</v>
      </c>
      <c r="B10" s="10" t="s">
        <v>223</v>
      </c>
      <c r="C10" s="11"/>
      <c r="D10" s="11"/>
      <c r="E10" s="11"/>
    </row>
    <row r="11" ht="33" customHeight="1" spans="1:5">
      <c r="A11" s="12" t="s">
        <v>26</v>
      </c>
      <c r="B11" s="13" t="s">
        <v>27</v>
      </c>
      <c r="C11" s="13" t="s">
        <v>28</v>
      </c>
      <c r="D11" s="13" t="s">
        <v>29</v>
      </c>
      <c r="E11" s="13" t="s">
        <v>30</v>
      </c>
    </row>
    <row r="12" customFormat="1" ht="33" customHeight="1" spans="1:5">
      <c r="A12" s="10" t="s">
        <v>31</v>
      </c>
      <c r="B12" s="14" t="s">
        <v>32</v>
      </c>
      <c r="C12" s="15" t="s">
        <v>224</v>
      </c>
      <c r="D12" s="16" t="s">
        <v>225</v>
      </c>
      <c r="E12" s="17" t="s">
        <v>226</v>
      </c>
    </row>
    <row r="13" ht="33" customHeight="1" spans="1:5">
      <c r="A13" s="10" t="s">
        <v>31</v>
      </c>
      <c r="B13" s="14" t="s">
        <v>32</v>
      </c>
      <c r="C13" s="15" t="s">
        <v>227</v>
      </c>
      <c r="D13" s="16" t="s">
        <v>41</v>
      </c>
      <c r="E13" s="17" t="s">
        <v>228</v>
      </c>
    </row>
    <row r="14" ht="33" customHeight="1" spans="1:5">
      <c r="A14" s="10" t="s">
        <v>31</v>
      </c>
      <c r="B14" s="14" t="s">
        <v>32</v>
      </c>
      <c r="C14" s="15" t="s">
        <v>229</v>
      </c>
      <c r="D14" s="16" t="s">
        <v>41</v>
      </c>
      <c r="E14" s="17" t="s">
        <v>230</v>
      </c>
    </row>
    <row r="15" ht="33" customHeight="1" spans="1:5">
      <c r="A15" s="10" t="s">
        <v>31</v>
      </c>
      <c r="B15" s="14" t="s">
        <v>39</v>
      </c>
      <c r="C15" s="15" t="s">
        <v>231</v>
      </c>
      <c r="D15" s="16" t="s">
        <v>232</v>
      </c>
      <c r="E15" s="17" t="s">
        <v>233</v>
      </c>
    </row>
    <row r="16" ht="33" customHeight="1" spans="1:5">
      <c r="A16" s="10" t="s">
        <v>31</v>
      </c>
      <c r="B16" s="14" t="s">
        <v>39</v>
      </c>
      <c r="C16" s="15" t="s">
        <v>234</v>
      </c>
      <c r="D16" s="16" t="s">
        <v>41</v>
      </c>
      <c r="E16" s="17" t="s">
        <v>235</v>
      </c>
    </row>
    <row r="17" ht="33" customHeight="1" spans="1:5">
      <c r="A17" s="10" t="s">
        <v>31</v>
      </c>
      <c r="B17" s="14" t="s">
        <v>39</v>
      </c>
      <c r="C17" s="15" t="s">
        <v>236</v>
      </c>
      <c r="D17" s="16" t="s">
        <v>41</v>
      </c>
      <c r="E17" s="17" t="s">
        <v>237</v>
      </c>
    </row>
    <row r="18" ht="33" customHeight="1" spans="1:5">
      <c r="A18" s="10" t="s">
        <v>31</v>
      </c>
      <c r="B18" s="14" t="s">
        <v>45</v>
      </c>
      <c r="C18" s="15" t="s">
        <v>238</v>
      </c>
      <c r="D18" s="16" t="s">
        <v>185</v>
      </c>
      <c r="E18" s="17" t="s">
        <v>239</v>
      </c>
    </row>
    <row r="19" ht="33" customHeight="1" spans="1:5">
      <c r="A19" s="10" t="s">
        <v>31</v>
      </c>
      <c r="B19" s="14" t="s">
        <v>45</v>
      </c>
      <c r="C19" s="15" t="s">
        <v>240</v>
      </c>
      <c r="D19" s="16" t="s">
        <v>185</v>
      </c>
      <c r="E19" s="17" t="s">
        <v>241</v>
      </c>
    </row>
    <row r="20" ht="33" customHeight="1" spans="1:5">
      <c r="A20" s="10" t="s">
        <v>31</v>
      </c>
      <c r="B20" s="14" t="s">
        <v>45</v>
      </c>
      <c r="C20" s="15" t="s">
        <v>242</v>
      </c>
      <c r="D20" s="16" t="s">
        <v>243</v>
      </c>
      <c r="E20" s="17" t="s">
        <v>244</v>
      </c>
    </row>
    <row r="21" ht="33" customHeight="1" spans="1:5">
      <c r="A21" s="10" t="s">
        <v>31</v>
      </c>
      <c r="B21" s="14" t="s">
        <v>48</v>
      </c>
      <c r="C21" s="15" t="s">
        <v>49</v>
      </c>
      <c r="D21" s="16" t="s">
        <v>50</v>
      </c>
      <c r="E21" s="17" t="s">
        <v>160</v>
      </c>
    </row>
    <row r="22" ht="33" customHeight="1" spans="1:5">
      <c r="A22" s="10" t="s">
        <v>52</v>
      </c>
      <c r="B22" s="14" t="s">
        <v>53</v>
      </c>
      <c r="C22" s="15" t="s">
        <v>54</v>
      </c>
      <c r="D22" s="16" t="s">
        <v>54</v>
      </c>
      <c r="E22" s="17" t="s">
        <v>54</v>
      </c>
    </row>
    <row r="23" ht="33" customHeight="1" spans="1:5">
      <c r="A23" s="10" t="s">
        <v>52</v>
      </c>
      <c r="B23" s="14" t="s">
        <v>55</v>
      </c>
      <c r="C23" s="15" t="s">
        <v>245</v>
      </c>
      <c r="D23" s="16" t="s">
        <v>232</v>
      </c>
      <c r="E23" s="17" t="s">
        <v>246</v>
      </c>
    </row>
    <row r="24" ht="33" customHeight="1" spans="1:5">
      <c r="A24" s="10" t="s">
        <v>52</v>
      </c>
      <c r="B24" s="14" t="s">
        <v>55</v>
      </c>
      <c r="C24" s="15" t="s">
        <v>247</v>
      </c>
      <c r="D24" s="16" t="s">
        <v>57</v>
      </c>
      <c r="E24" s="17" t="s">
        <v>248</v>
      </c>
    </row>
    <row r="25" ht="33" customHeight="1" spans="1:5">
      <c r="A25" s="10" t="s">
        <v>52</v>
      </c>
      <c r="B25" s="14" t="s">
        <v>62</v>
      </c>
      <c r="C25" s="15" t="s">
        <v>54</v>
      </c>
      <c r="D25" s="16" t="s">
        <v>54</v>
      </c>
      <c r="E25" s="17" t="s">
        <v>54</v>
      </c>
    </row>
    <row r="26" ht="33" customHeight="1" spans="1:5">
      <c r="A26" s="10" t="s">
        <v>52</v>
      </c>
      <c r="B26" s="14" t="s">
        <v>63</v>
      </c>
      <c r="C26" s="15" t="s">
        <v>54</v>
      </c>
      <c r="D26" s="16" t="s">
        <v>54</v>
      </c>
      <c r="E26" s="17" t="s">
        <v>54</v>
      </c>
    </row>
    <row r="27" ht="33" customHeight="1" spans="1:5">
      <c r="A27" s="10" t="s">
        <v>64</v>
      </c>
      <c r="B27" s="14" t="s">
        <v>65</v>
      </c>
      <c r="C27" s="15" t="s">
        <v>111</v>
      </c>
      <c r="D27" s="16" t="s">
        <v>67</v>
      </c>
      <c r="E27" s="17" t="s">
        <v>249</v>
      </c>
    </row>
    <row r="28" ht="33" customHeight="1" spans="1:5">
      <c r="A28" s="10" t="s">
        <v>64</v>
      </c>
      <c r="B28" s="14" t="s">
        <v>69</v>
      </c>
      <c r="C28" s="15" t="s">
        <v>54</v>
      </c>
      <c r="D28" s="16" t="s">
        <v>54</v>
      </c>
      <c r="E28" s="17" t="s">
        <v>54</v>
      </c>
    </row>
    <row r="29" ht="36" customHeight="1" spans="1:5">
      <c r="A29" s="18"/>
      <c r="B29" s="18"/>
      <c r="C29" s="18"/>
      <c r="D29" s="18"/>
      <c r="E29" s="18"/>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Company>PAIG</Company>
  <Application>Microsoft Excel</Application>
  <HeadingPairs>
    <vt:vector size="2" baseType="variant">
      <vt:variant>
        <vt:lpstr>工作表</vt:lpstr>
      </vt:variant>
      <vt:variant>
        <vt:i4>8</vt:i4>
      </vt:variant>
    </vt:vector>
  </HeadingPairs>
  <TitlesOfParts>
    <vt:vector size="8" baseType="lpstr">
      <vt:lpstr>1.教学保障经费</vt:lpstr>
      <vt:lpstr>2.教学教研</vt:lpstr>
      <vt:lpstr>3.课后服务管理</vt:lpstr>
      <vt:lpstr>4.学生经费</vt:lpstr>
      <vt:lpstr>5.综合管理经费</vt:lpstr>
      <vt:lpstr>6.2025年市对区转移支付-地方教育费附加</vt:lpstr>
      <vt:lpstr>7.2025年中央转移支付-城乡义务教育公用经费补助</vt:lpstr>
      <vt:lpstr>8.2025年市对区转移支付-完善义务教育经费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Only one</cp:lastModifiedBy>
  <dcterms:created xsi:type="dcterms:W3CDTF">2020-01-15T07:36:00Z</dcterms:created>
  <cp:lastPrinted>2020-01-15T08:53:00Z</cp:lastPrinted>
  <dcterms:modified xsi:type="dcterms:W3CDTF">2025-02-19T11:03:01Z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WorkbookGuid">
    <vt:lpwstr>f9a3087a-1406-4c0a-b992-f5030b569b27</vt:lpwstr>
  </property>
  <property fmtid="{D5CDD505-2E9C-101B-9397-08002B2CF9AE}" pid="4" name="ICV">
    <vt:lpwstr>DA52BBAE61CF4B07984CD7C18A955D77_13</vt:lpwstr>
  </property>
</Properties>
</file>